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mc:AlternateContent xmlns:mc="http://schemas.openxmlformats.org/markup-compatibility/2006">
    <mc:Choice Requires="x15">
      <x15ac:absPath xmlns:x15ac="http://schemas.microsoft.com/office/spreadsheetml/2010/11/ac" url="D:\working\waccache\LN2PEPF00012191\EXCELCNV\4bc72069-fea3-4e83-ad5e-e35b1b6c384b\"/>
    </mc:Choice>
  </mc:AlternateContent>
  <xr:revisionPtr revIDLastSave="0" documentId="8_{14DD8922-B556-4BAC-8A0B-F5473D56027C}" xr6:coauthVersionLast="47" xr6:coauthVersionMax="47" xr10:uidLastSave="{00000000-0000-0000-0000-000000000000}"/>
  <bookViews>
    <workbookView xWindow="-60" yWindow="-60" windowWidth="15480" windowHeight="11640" tabRatio="964" xr2:uid="{1C3F47CF-B4A6-4B84-8A1E-7594A5BC3226}"/>
  </bookViews>
  <sheets>
    <sheet name="N004-Expenses claim Non Sta" sheetId="33" r:id="rId1"/>
  </sheets>
  <externalReferences>
    <externalReference r:id="rId2"/>
  </externalReferences>
  <definedNames>
    <definedName name="_GRD1">#REF!</definedName>
    <definedName name="_GRD10">#REF!</definedName>
    <definedName name="_GRD2">#REF!</definedName>
    <definedName name="_GRD3">#REF!</definedName>
    <definedName name="_GRD4">#REF!</definedName>
    <definedName name="_GRD5">#REF!</definedName>
    <definedName name="_GRD6">#REF!</definedName>
    <definedName name="_GRD7">#REF!</definedName>
    <definedName name="_GRD8">#REF!</definedName>
    <definedName name="_GRD9">#REF!</definedName>
    <definedName name="currency" localSheetId="0">'N004-Expenses claim Non Sta'!$J$87:$J$255</definedName>
    <definedName name="currency">'[1]P005-Expenses form staff'!$K$66:$K$234</definedName>
    <definedName name="GA" localSheetId="0">#REF!</definedName>
    <definedName name="GA">#REF!</definedName>
    <definedName name="GRAD">#REF!</definedName>
    <definedName name="GRADE1">#REF!</definedName>
    <definedName name="GRADE10">#REF!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GRADES">#REF!</definedName>
    <definedName name="permile" localSheetId="0">'N004-Expenses claim Non Sta'!$P$12:$P$15</definedName>
    <definedName name="permile">'[1]P005-Expenses form staff'!$Q$20:$Q$22</definedName>
    <definedName name="_xlnm.Print_Area" localSheetId="0">'N004-Expenses claim Non Sta'!$A$1:$M$70</definedName>
    <definedName name="RATES">#REF!</definedName>
    <definedName name="ratesp001">#REF!</definedName>
    <definedName name="Type" localSheetId="0">'N004-Expenses claim Non Sta'!$O$12:$O$25</definedName>
    <definedName name="Type">'[1]P005-Expenses form staff'!$P$20:$P$22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33" l="1"/>
  <c r="L34" i="33"/>
  <c r="I30" i="33"/>
  <c r="L30" i="33"/>
  <c r="I31" i="33"/>
  <c r="L31" i="33"/>
  <c r="I32" i="33"/>
  <c r="L32" i="33"/>
  <c r="I33" i="33"/>
  <c r="I29" i="33"/>
  <c r="L29" i="33"/>
  <c r="K46" i="33"/>
  <c r="L46" i="33"/>
  <c r="K45" i="33"/>
  <c r="L45" i="33"/>
  <c r="K44" i="33"/>
  <c r="L44" i="33"/>
  <c r="K43" i="33"/>
  <c r="L43" i="33"/>
  <c r="K42" i="33"/>
  <c r="L42" i="33"/>
  <c r="K41" i="33"/>
  <c r="L41" i="33"/>
  <c r="K40" i="33"/>
  <c r="L40" i="33"/>
  <c r="K39" i="33"/>
  <c r="L39" i="33"/>
  <c r="K35" i="33"/>
  <c r="L33" i="33"/>
  <c r="L35" i="33"/>
  <c r="L47" i="33"/>
  <c r="H49" i="33"/>
</calcChain>
</file>

<file path=xl/sharedStrings.xml><?xml version="1.0" encoding="utf-8"?>
<sst xmlns="http://schemas.openxmlformats.org/spreadsheetml/2006/main" count="405" uniqueCount="371">
  <si>
    <t>Non Staff Member - N004</t>
  </si>
  <si>
    <t>Hospitality</t>
  </si>
  <si>
    <t>UK/Overseas</t>
  </si>
  <si>
    <t>College staff</t>
  </si>
  <si>
    <t>Claim For Reimbursement of Expenses</t>
  </si>
  <si>
    <t>Text</t>
  </si>
  <si>
    <t>PD</t>
  </si>
  <si>
    <t>UK</t>
  </si>
  <si>
    <t>Yes</t>
  </si>
  <si>
    <t xml:space="preserve"> Note: Use 'Tab' to move between cells (all details must be completed)</t>
  </si>
  <si>
    <t>Finance Department</t>
  </si>
  <si>
    <t>Business entertainment</t>
  </si>
  <si>
    <t>Overseas</t>
  </si>
  <si>
    <t>No</t>
  </si>
  <si>
    <t>Internal meeting - Hot beverages</t>
  </si>
  <si>
    <t>Title *</t>
  </si>
  <si>
    <t>Department *                  (please select)</t>
  </si>
  <si>
    <t>Internal meeting - Soft Refreshments</t>
  </si>
  <si>
    <t xml:space="preserve">Mileage Allowance </t>
  </si>
  <si>
    <t>Surname *</t>
  </si>
  <si>
    <t>Work Order *</t>
  </si>
  <si>
    <t>Mileage Allowance Payments</t>
  </si>
  <si>
    <t>Forename *</t>
  </si>
  <si>
    <t>Type of vehicle</t>
  </si>
  <si>
    <t>First 10,000 miles</t>
  </si>
  <si>
    <t>Above 10,000 miles</t>
  </si>
  <si>
    <t>UK Mileage - Additional Passengers</t>
  </si>
  <si>
    <t>E018</t>
  </si>
  <si>
    <t>Cars and vans - 45p per mile</t>
  </si>
  <si>
    <t>UK Mileage - Bicycle</t>
  </si>
  <si>
    <t>E017</t>
  </si>
  <si>
    <t>Address  *</t>
  </si>
  <si>
    <t>Address of Bank if payment is to an overseas account *</t>
  </si>
  <si>
    <t>Cars and vans - 25p per mile</t>
  </si>
  <si>
    <t>UK Mileage - Hire Car / Van</t>
  </si>
  <si>
    <t>E015</t>
  </si>
  <si>
    <t>Motorcycles</t>
  </si>
  <si>
    <t>UK Mileage - Motorcycle</t>
  </si>
  <si>
    <t>E016</t>
  </si>
  <si>
    <t>IBAN/SWIFT Number if applicable*</t>
  </si>
  <si>
    <t>Bike</t>
  </si>
  <si>
    <t>UK Mileage - Private Car / Van - 45p per mile</t>
  </si>
  <si>
    <t>E014</t>
  </si>
  <si>
    <t>Additional Passenger</t>
  </si>
  <si>
    <t>UK Mileage - Private Car / Van - 25p per mile</t>
  </si>
  <si>
    <t>E014A</t>
  </si>
  <si>
    <t>Name Of Bank *</t>
  </si>
  <si>
    <t>Bus</t>
  </si>
  <si>
    <t>-</t>
  </si>
  <si>
    <t>UK Travel - Bus - 408</t>
  </si>
  <si>
    <t>Car hire</t>
  </si>
  <si>
    <t>UK Travel - Car Hire - 408</t>
  </si>
  <si>
    <t>Post Code  *</t>
  </si>
  <si>
    <t>Branch *</t>
  </si>
  <si>
    <t>Car Parking</t>
  </si>
  <si>
    <t>UK Travel - Car Parking - 408</t>
  </si>
  <si>
    <t>Taxi</t>
  </si>
  <si>
    <t>UK Travel - Flight - 408</t>
  </si>
  <si>
    <t>Telephone *</t>
  </si>
  <si>
    <t>Sort Code *</t>
  </si>
  <si>
    <t>Toll charge</t>
  </si>
  <si>
    <t>UK Travel - Taxi - 408</t>
  </si>
  <si>
    <t>Train</t>
  </si>
  <si>
    <t>UK Travel - Toll charge - 408</t>
  </si>
  <si>
    <t>Email *</t>
  </si>
  <si>
    <t>Account Number *</t>
  </si>
  <si>
    <t>Tram</t>
  </si>
  <si>
    <t>UK Travel - Train - 408</t>
  </si>
  <si>
    <t>Underground</t>
  </si>
  <si>
    <t>UK Travel - Tram - 408</t>
  </si>
  <si>
    <t>Please attach all receipts and when complete forward to Payroll. Incomplete forms will be returned unpaid.</t>
  </si>
  <si>
    <t>UK Travel - Underground - 408</t>
  </si>
  <si>
    <t>Receipt No.</t>
  </si>
  <si>
    <t>UK Type of Travel - 408</t>
  </si>
  <si>
    <t>Purpose of Travel</t>
  </si>
  <si>
    <t>Date of Travel</t>
  </si>
  <si>
    <t>From</t>
  </si>
  <si>
    <t>To</t>
  </si>
  <si>
    <t>Rate per business mile</t>
  </si>
  <si>
    <t>No. of miles travelled (Vehicle only)</t>
  </si>
  <si>
    <t>Value of receipt</t>
  </si>
  <si>
    <t>Total in £</t>
  </si>
  <si>
    <t>(Please Select)</t>
  </si>
  <si>
    <t>All Other Expenses</t>
  </si>
  <si>
    <t>Date</t>
  </si>
  <si>
    <t>Nature of Business/Reason for expenditure</t>
  </si>
  <si>
    <t>Amount Claimed</t>
  </si>
  <si>
    <t>Currency used</t>
  </si>
  <si>
    <t>Exchange rate</t>
  </si>
  <si>
    <t>Pound (United Kingdom)</t>
  </si>
  <si>
    <t>Total Amount Claimed</t>
  </si>
  <si>
    <t>Claimant Signature</t>
  </si>
  <si>
    <t>Date Of Claim</t>
  </si>
  <si>
    <t>Budget Holder Signature</t>
  </si>
  <si>
    <t>Date Approved</t>
  </si>
  <si>
    <t>Budget Holder Print Name</t>
  </si>
  <si>
    <t>Budget Holder Position</t>
  </si>
  <si>
    <t>**This section is to be completed by the Research &amp; Knowledge Exchange department (RKE) for all externally funded research grants using an R work order before sending to the Payroll department for processing.  Payroll will then check the expense items in line with HMRC rules for treatment of tax.</t>
  </si>
  <si>
    <t>Is this expenditure allowed under the terms of the grant?</t>
  </si>
  <si>
    <t>RKE Approver signature</t>
  </si>
  <si>
    <t>RKE Approver position</t>
  </si>
  <si>
    <t>Claims are accepted by the College on the understanding that, in the event of a request under the Freedom of Information Act (FOIA) relating to expenses claimed by an individual, the College will normally disclose outline information about the type of expenditure and the amount claimed, either per claim or for a specified period. It will not normally disclose very detailed information about particular claims (e.g. itemised restaurant bills) without seeking the permission of the person who submitted the claim. (College Expenses Policy, approved Council 1 December 2009). Bank details will not be disclosed under the FOIA. Detailed personal information is only used within the College, or disclosed to any third party, in the course of making the payment, in compliance with legislation other than the FOIA (eg regarding taxation), or in the course of fraud investigation. Claim forms are destroyed between 7 and 10 years after submission.</t>
  </si>
  <si>
    <t>Currency (Country)</t>
  </si>
  <si>
    <t>Department</t>
  </si>
  <si>
    <t>Other Expenes</t>
  </si>
  <si>
    <t>Anthropology (A001)</t>
  </si>
  <si>
    <t>Euro (Eurozone)</t>
  </si>
  <si>
    <t>Design (A002)</t>
  </si>
  <si>
    <t>Airport wifi (for Goldsmiths business) - 421</t>
  </si>
  <si>
    <t>Dollar (USA)</t>
  </si>
  <si>
    <t>Theatre and Performance (A003)</t>
  </si>
  <si>
    <t>Artistic, Teaching and Design Materials - 407</t>
  </si>
  <si>
    <t>E021</t>
  </si>
  <si>
    <t>Baht (Thailand)</t>
  </si>
  <si>
    <t>Confucius Institute (A004)</t>
  </si>
  <si>
    <t>Books - 420</t>
  </si>
  <si>
    <t>E022</t>
  </si>
  <si>
    <t>Balboa (Panama)</t>
  </si>
  <si>
    <t>Educational Studies (A005)</t>
  </si>
  <si>
    <t>Breakfast - 412</t>
  </si>
  <si>
    <t>Birr (Ethiopia)</t>
  </si>
  <si>
    <t>English and Creative Writing (A006)</t>
  </si>
  <si>
    <t>Lunch - 412</t>
  </si>
  <si>
    <t>Bolivar Fuerte (Venezuela)</t>
  </si>
  <si>
    <t>Centre for Academic Language and Literacy (A007)</t>
  </si>
  <si>
    <t>Dinner - 412</t>
  </si>
  <si>
    <t>E010</t>
  </si>
  <si>
    <t>Boliviano (Bolivia)</t>
  </si>
  <si>
    <t>History (A008)</t>
  </si>
  <si>
    <t>Business Calls - 401</t>
  </si>
  <si>
    <t>E006</t>
  </si>
  <si>
    <t>Cedi (Ghana)</t>
  </si>
  <si>
    <t>Visual Cultures (A009)</t>
  </si>
  <si>
    <t>Conference Fees - 410</t>
  </si>
  <si>
    <t>E008</t>
  </si>
  <si>
    <t>CFA Franc (Benin)</t>
  </si>
  <si>
    <t>Computing (A010)</t>
  </si>
  <si>
    <t>Friends/Relatives Allowance - 409</t>
  </si>
  <si>
    <t>E005</t>
  </si>
  <si>
    <t>CFA Franc (Burkina Faso)</t>
  </si>
  <si>
    <t>Media, Communications and Cultural Studies (A011)</t>
  </si>
  <si>
    <t>Hotel - In London - 409</t>
  </si>
  <si>
    <t>E011</t>
  </si>
  <si>
    <t>CFA Franc (Cameroon Republic)</t>
  </si>
  <si>
    <t>Music (A012)</t>
  </si>
  <si>
    <t>Hotel - Outside London - 409</t>
  </si>
  <si>
    <t>E012</t>
  </si>
  <si>
    <t>CFA Franc (Central African Republic)</t>
  </si>
  <si>
    <t>STaCS (A014)</t>
  </si>
  <si>
    <t>Hotel - Overseas - 409</t>
  </si>
  <si>
    <t>E013</t>
  </si>
  <si>
    <t>CFA Franc (Chad)</t>
  </si>
  <si>
    <t>Psychology (A015)</t>
  </si>
  <si>
    <t>Hotel wifi (for Goldsmiths business) - 421</t>
  </si>
  <si>
    <t>CFA Franc (Congo (Brazaville))</t>
  </si>
  <si>
    <t>Politics and International Relations (A016)</t>
  </si>
  <si>
    <t>Hotel wifi (for Goldsmiths business) - Overseas - 421</t>
  </si>
  <si>
    <t>CFA Franc (Cote d'Ivoire)</t>
  </si>
  <si>
    <t>Sociology (A017)</t>
  </si>
  <si>
    <t>Overseas Mileage - Bicycles - 482</t>
  </si>
  <si>
    <t>CFA Franc (Equatorial Guinea)</t>
  </si>
  <si>
    <t>Centre for Cultural Studies (A018)</t>
  </si>
  <si>
    <t>Overseas Mileage - Hire Car/Van - 482</t>
  </si>
  <si>
    <t>CFA Franc (Gabon)</t>
  </si>
  <si>
    <t>Art (A019)</t>
  </si>
  <si>
    <t>Overseas Mileage - Motor Cycles - 482</t>
  </si>
  <si>
    <t>CFA Franc (Guinea Bissau)</t>
  </si>
  <si>
    <t>Institute of Management Studies (A020)</t>
  </si>
  <si>
    <t>Overseas Mileage - Passenger - 482</t>
  </si>
  <si>
    <t>CFA Franc (Mali Republic)</t>
  </si>
  <si>
    <t>Institute for Creative and Cultural Entrepreneurship (A021)</t>
  </si>
  <si>
    <t>Overseas Mileage - Private car/Van * 482</t>
  </si>
  <si>
    <t>CFA Franc (Niger Republic)</t>
  </si>
  <si>
    <t>Department of Law (A022)</t>
  </si>
  <si>
    <t>Overseas Travel - Bus - 482</t>
  </si>
  <si>
    <t>CFA Franc (Senegal)</t>
  </si>
  <si>
    <t>Art Gallery CCA (A023)</t>
  </si>
  <si>
    <t>Overseas Travel - Car Hire - 482</t>
  </si>
  <si>
    <t>CFA Franc (Togo Republic)</t>
  </si>
  <si>
    <t>Central College (C001)</t>
  </si>
  <si>
    <t>Overseas Travel - Car Parking - 482</t>
  </si>
  <si>
    <t>CFP Franc (Fr. Polynesia)</t>
  </si>
  <si>
    <t>OLD - Capital Projects (C002)</t>
  </si>
  <si>
    <t>Overseas Travel - Flight - 482</t>
  </si>
  <si>
    <t>CFP Franc (New Caledonia)</t>
  </si>
  <si>
    <t>Bank Accounts (C003)</t>
  </si>
  <si>
    <t>Overseas Travel - Subway/Underground - 482</t>
  </si>
  <si>
    <t>CFP Franc (Wallis and Futuna Islands)</t>
  </si>
  <si>
    <t>Central Fee Income (C004)</t>
  </si>
  <si>
    <t>Overseas Travel - Taxi - 482</t>
  </si>
  <si>
    <t>Colon (Costa Rica)</t>
  </si>
  <si>
    <t>Contingency (C005)</t>
  </si>
  <si>
    <t>Overseas Travel - Toll charge - 482</t>
  </si>
  <si>
    <t>Colon (El Salvador)</t>
  </si>
  <si>
    <t>Central College - G.A.S. Ltd (C006)</t>
  </si>
  <si>
    <t>Overseas Travel - Train - 482</t>
  </si>
  <si>
    <t>Congo Fr (Congo (DemRep))</t>
  </si>
  <si>
    <t>IT &amp; Digital Services (P001)</t>
  </si>
  <si>
    <t>Overseas Travel - Tram - 482</t>
  </si>
  <si>
    <t>Dalasi (Gambia)</t>
  </si>
  <si>
    <t>Library (P002)</t>
  </si>
  <si>
    <t>Training Course Fees - 434</t>
  </si>
  <si>
    <t>E023</t>
  </si>
  <si>
    <t>Denar (Macedonia)</t>
  </si>
  <si>
    <t>International Development and Academic Partnerships (P004)</t>
  </si>
  <si>
    <t>Visa (required for Goldmiths business) - 500</t>
  </si>
  <si>
    <t>Dinar (Algeria)</t>
  </si>
  <si>
    <t>Research Knowledge Exchange (P005)</t>
  </si>
  <si>
    <t>Dinar (Bahrain)</t>
  </si>
  <si>
    <t>Graduate School (P006)</t>
  </si>
  <si>
    <t>Dinar (Iraq)</t>
  </si>
  <si>
    <t>Student Support Services (P007)</t>
  </si>
  <si>
    <t>Dinar (Jordan)</t>
  </si>
  <si>
    <t>Teaching and Learning Innovation Centre (TALIC) (P008)</t>
  </si>
  <si>
    <t>Dinar (Kuwait)</t>
  </si>
  <si>
    <t>Open Book Services (P009)</t>
  </si>
  <si>
    <t>Dinar (Libya)</t>
  </si>
  <si>
    <t>Executive Office (P010)</t>
  </si>
  <si>
    <t>Dinar (Serbia)</t>
  </si>
  <si>
    <t>Finance Department (P011)</t>
  </si>
  <si>
    <t>Dinar (Tunisia)</t>
  </si>
  <si>
    <t>People and Organisational Development (P012)</t>
  </si>
  <si>
    <t>Dirham (Abu Dhabi)</t>
  </si>
  <si>
    <t>Admissions (P014)</t>
  </si>
  <si>
    <t>Dirham (Dubai)</t>
  </si>
  <si>
    <t>Development and Alumni Office (P015)</t>
  </si>
  <si>
    <t>Dirham (Morocco)</t>
  </si>
  <si>
    <t>Enterprise Office (P016)</t>
  </si>
  <si>
    <t>Dirham (UAE)</t>
  </si>
  <si>
    <t>Careers &amp; Employability (P017)</t>
  </si>
  <si>
    <t>Dobra (Saotome &amp; Principe)</t>
  </si>
  <si>
    <t>Students Union (P019)</t>
  </si>
  <si>
    <t>Dollar (Australia)</t>
  </si>
  <si>
    <t>Estates (P020)</t>
  </si>
  <si>
    <t>Dollar (Bahamas)</t>
  </si>
  <si>
    <t>Residences, Catering and Conference Services (P021)</t>
  </si>
  <si>
    <t>Dollar (Barbados)</t>
  </si>
  <si>
    <t>Communications, Marketing and Recruitment (P023)</t>
  </si>
  <si>
    <t>Dollar (Belize)</t>
  </si>
  <si>
    <t>Strategic Planning (P024)</t>
  </si>
  <si>
    <t>Dollar (Brunei)</t>
  </si>
  <si>
    <t>Organisation and Strategic Services (P025)</t>
  </si>
  <si>
    <t>Dollar (Canada)</t>
  </si>
  <si>
    <t>Chief Information Officer (P026)</t>
  </si>
  <si>
    <t>Dollar (Cayman Islands)</t>
  </si>
  <si>
    <t>Governance and Legal Services (P027)</t>
  </si>
  <si>
    <t>Dollar (Ecuador)</t>
  </si>
  <si>
    <t>Student Experience Directorate (P028)</t>
  </si>
  <si>
    <t>Dollar (Fiji Islands)</t>
  </si>
  <si>
    <t>Information Management (P029)</t>
  </si>
  <si>
    <t>Dollar (Guyana)</t>
  </si>
  <si>
    <t>Warden's Office (P031)</t>
  </si>
  <si>
    <t>Dollar (Hong Kong)</t>
  </si>
  <si>
    <t>Goldsmiths Strategic Venture (P032)</t>
  </si>
  <si>
    <t>Dollar (Jamaica)</t>
  </si>
  <si>
    <t>Registry Operations and Student Systems and Data (P033)</t>
  </si>
  <si>
    <t>Dollar (New Zealand)</t>
  </si>
  <si>
    <t>Programme Delivery Team (P034)</t>
  </si>
  <si>
    <t>Dollar (Singapore)</t>
  </si>
  <si>
    <t>Student Success (P035)</t>
  </si>
  <si>
    <t>Dollar (Soloman Islands)</t>
  </si>
  <si>
    <t>School Hubs (P036)</t>
  </si>
  <si>
    <t>Dollar (Surinam)</t>
  </si>
  <si>
    <t>Dollar (Taiwan)</t>
  </si>
  <si>
    <t>Dollar (Trinidad and Tobago)</t>
  </si>
  <si>
    <t>Dollar (US) (Bermuda)</t>
  </si>
  <si>
    <t>Dollar (US) (Liberia)</t>
  </si>
  <si>
    <t>Dollar (Zimbabwe)</t>
  </si>
  <si>
    <t>Dong (Vietnam)</t>
  </si>
  <si>
    <t>Dram (Armenia)</t>
  </si>
  <si>
    <t>E Caribbean Dollar (Antigua)</t>
  </si>
  <si>
    <t>E Caribbean Dollar (Dominica)</t>
  </si>
  <si>
    <t>E Caribbean Dollar (Grenada)</t>
  </si>
  <si>
    <t>E Caribbean Dollar (Montserrat)</t>
  </si>
  <si>
    <t>E Caribbean Dollar (St Christopher and Anguilla)</t>
  </si>
  <si>
    <t>E Caribbean Dollar (St Lucia)</t>
  </si>
  <si>
    <t>E Caribbean Dollar (St Vincent)</t>
  </si>
  <si>
    <t>Escudo (Cape Verde Islands)</t>
  </si>
  <si>
    <t>Florin (Aruba)</t>
  </si>
  <si>
    <t>Forint (Hungary)</t>
  </si>
  <si>
    <t>Franc (Burundi)</t>
  </si>
  <si>
    <t>Franc (Comoros)</t>
  </si>
  <si>
    <t>Franc (Djibouti)</t>
  </si>
  <si>
    <t>Franc (Guinea Republic)</t>
  </si>
  <si>
    <t>Franc (Rwanda)</t>
  </si>
  <si>
    <t>Franc (Switzerland)</t>
  </si>
  <si>
    <t>Gold Cordoba (Nicaragua)</t>
  </si>
  <si>
    <t>Gourde (Haiti)</t>
  </si>
  <si>
    <t>Guarani (Paraguay)</t>
  </si>
  <si>
    <t>Hryvnia (Ukraine)</t>
  </si>
  <si>
    <t>Kina (Papua New Guinea)</t>
  </si>
  <si>
    <t>Kip (Lao People's Dem Rep)</t>
  </si>
  <si>
    <t>Koruna (Czech Republic)</t>
  </si>
  <si>
    <t>Krona (Iceland)</t>
  </si>
  <si>
    <t>Krona (Sweden)</t>
  </si>
  <si>
    <t>Krone (Denmark)</t>
  </si>
  <si>
    <t>Kuna (Croatia)</t>
  </si>
  <si>
    <t>Kwacha (Malawi)</t>
  </si>
  <si>
    <t>Kwacha (Zambia)</t>
  </si>
  <si>
    <t>Kyat (Myanmar)</t>
  </si>
  <si>
    <t>Lari (Georgia)</t>
  </si>
  <si>
    <t>Lek (Albania)</t>
  </si>
  <si>
    <t>Lempira (Honduras)</t>
  </si>
  <si>
    <t>Leone (Sierra Leone)</t>
  </si>
  <si>
    <t>Leu (Moldova)</t>
  </si>
  <si>
    <t>Lev (Bulgaria)</t>
  </si>
  <si>
    <t>Lilangeni (Swaziland)</t>
  </si>
  <si>
    <t>Loti (Lesotho)</t>
  </si>
  <si>
    <t>Malagasy Ariary (Madagascar)</t>
  </si>
  <si>
    <t>Marka (Bosnia- Herzegovinia)</t>
  </si>
  <si>
    <t>Metical (Mozambique)</t>
  </si>
  <si>
    <t>Mexican Peso (Mexico)</t>
  </si>
  <si>
    <t>Naira (Nigeria)</t>
  </si>
  <si>
    <t>Nakfa (Eritrea)</t>
  </si>
  <si>
    <t>New Leu (Romania)</t>
  </si>
  <si>
    <t>New Manat (Azerbaijan)</t>
  </si>
  <si>
    <t>New Manat (Turkmenistan)</t>
  </si>
  <si>
    <t>New Sol (Peru)</t>
  </si>
  <si>
    <t>Ngultrum (Bhutan)</t>
  </si>
  <si>
    <t>Norwegian Krone (Norway)</t>
  </si>
  <si>
    <t>Ouguiya (Mauritania)</t>
  </si>
  <si>
    <t>Pa'anga (AUS) (Tonga Islands)</t>
  </si>
  <si>
    <t>Pataca (Macao)</t>
  </si>
  <si>
    <t>Peso (Argentina)</t>
  </si>
  <si>
    <t>Peso (Chile)</t>
  </si>
  <si>
    <t>Peso (Colombia)</t>
  </si>
  <si>
    <t>Peso (Cuba)</t>
  </si>
  <si>
    <t>Peso (Dominican Republic)</t>
  </si>
  <si>
    <t>Peso (Philippines)</t>
  </si>
  <si>
    <t>Peso (Uruguay)</t>
  </si>
  <si>
    <t>Pound (Egypt)</t>
  </si>
  <si>
    <t>Pound (Lebanon)</t>
  </si>
  <si>
    <t>Pound (Sudan Republic)</t>
  </si>
  <si>
    <t>Pula (Botswana)</t>
  </si>
  <si>
    <t>Quetzal (Guatemala)</t>
  </si>
  <si>
    <t>Rand (South Africa)</t>
  </si>
  <si>
    <t>Readj Kwanza (Angola)</t>
  </si>
  <si>
    <t>Real (Brazil)</t>
  </si>
  <si>
    <t>Rial (Oman)</t>
  </si>
  <si>
    <t>Rial (Yemen (Rep of))</t>
  </si>
  <si>
    <t>Riel (Cambodia)</t>
  </si>
  <si>
    <t>Ringgit (Malaysia)</t>
  </si>
  <si>
    <t>Riyal (Qatar)</t>
  </si>
  <si>
    <t>Riyal (Saudi Arabia)</t>
  </si>
  <si>
    <t>Rouble (Belarus)</t>
  </si>
  <si>
    <t>Rouble (Russia)</t>
  </si>
  <si>
    <t>Rufiyaa (Maldive Islands)</t>
  </si>
  <si>
    <t>Rupee (India)</t>
  </si>
  <si>
    <t>Rupee (Mauritius)</t>
  </si>
  <si>
    <t>Rupee (Nepal)</t>
  </si>
  <si>
    <t>Rupee (Pakistan)</t>
  </si>
  <si>
    <t>Rupee (Seychelles)</t>
  </si>
  <si>
    <t>Rupee (Sri Lanka)</t>
  </si>
  <si>
    <t>Rupiah (Indonesia)</t>
  </si>
  <si>
    <t>Schilling (Kenya)</t>
  </si>
  <si>
    <t>Schilling (Somali Republic)</t>
  </si>
  <si>
    <t>Schilling (Tanzania)</t>
  </si>
  <si>
    <t>Schilling (Uganda)</t>
  </si>
  <si>
    <t>Shekel (Israel)</t>
  </si>
  <si>
    <t>Som (Kyrgyz Republic)</t>
  </si>
  <si>
    <t>Sum (Uzbekistan)</t>
  </si>
  <si>
    <t>Taka (Bangladesh)</t>
  </si>
  <si>
    <t>Tala (Western Samoa)</t>
  </si>
  <si>
    <t>Tenge (Kazakhstan)</t>
  </si>
  <si>
    <t>Tugrik (Mongolia)</t>
  </si>
  <si>
    <t>Turkish  Lira (Turkey)</t>
  </si>
  <si>
    <t>Vatu (Vanuatu)</t>
  </si>
  <si>
    <t>Won (South Korea)</t>
  </si>
  <si>
    <t>Yen (Japan)</t>
  </si>
  <si>
    <t>Yuan (China)</t>
  </si>
  <si>
    <t>Zloty (Poland)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</si>
</sst>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quot;£&quot;#,##0.00"/>
  </numFmts>
  <fonts count="13">
    <font>
      <sz val="10"/>
      <name val="Arial"/>
    </font>
    <font>
      <sz val="10"/>
      <name val="Arial"/>
    </font>
    <font>
      <b/>
      <sz val="10"/>
      <name val="Arial"/>
      <family val="2"/>
    </font>
    <font>
      <u/>
      <sz val="10"/>
      <name val="Arial"/>
      <family val="2"/>
    </font>
    <font>
      <b/>
      <sz val="12"/>
      <name val="Arial"/>
      <family val="2"/>
    </font>
    <font>
      <sz val="10"/>
      <name val="Arial"/>
      <family val="2"/>
    </font>
    <font>
      <b/>
      <i/>
      <sz val="10"/>
      <name val="Arial"/>
      <family val="2"/>
    </font>
    <font>
      <sz val="12"/>
      <name val="Arial"/>
      <family val="2"/>
    </font>
    <font>
      <b/>
      <sz val="14"/>
      <name val="Arial"/>
      <family val="2"/>
    </font>
    <font>
      <b/>
      <sz val="20"/>
      <name val="Arial"/>
      <family val="2"/>
    </font>
    <font>
      <b/>
      <i/>
      <sz val="12"/>
      <name val="Arial"/>
      <family val="2"/>
    </font>
    <font>
      <u/>
      <sz val="12"/>
      <name val="Arial"/>
      <family val="2"/>
    </font>
    <font>
      <sz val="10.5"/>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cellStyleXfs>
  <cellXfs count="166">
    <xf numFmtId="0" fontId="0" fillId="0" borderId="0" xfId="0"/>
    <xf numFmtId="0" fontId="2" fillId="0" borderId="0" xfId="0" applyFont="1" applyAlignment="1">
      <alignment vertical="center"/>
    </xf>
    <xf numFmtId="164" fontId="2" fillId="0" borderId="0" xfId="1" applyFont="1" applyBorder="1" applyAlignment="1" applyProtection="1">
      <alignment horizontal="righ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center" vertical="center"/>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xf>
    <xf numFmtId="164" fontId="5" fillId="0" borderId="0" xfId="1" applyFont="1" applyFill="1" applyBorder="1" applyAlignment="1" applyProtection="1">
      <alignment horizontal="righ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3" borderId="0" xfId="0" applyFont="1" applyFill="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0" xfId="0" quotePrefix="1" applyFont="1" applyAlignment="1">
      <alignment vertical="center"/>
    </xf>
    <xf numFmtId="164" fontId="5" fillId="0" borderId="0" xfId="1" applyFont="1" applyBorder="1" applyAlignment="1" applyProtection="1">
      <alignment horizontal="right" vertical="center"/>
    </xf>
    <xf numFmtId="0" fontId="5" fillId="0" borderId="0" xfId="0" applyFont="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3" borderId="0" xfId="0" applyFont="1" applyFill="1" applyAlignment="1">
      <alignment vertical="center" wrapText="1"/>
    </xf>
    <xf numFmtId="0" fontId="2" fillId="2" borderId="7" xfId="0" applyFont="1" applyFill="1" applyBorder="1" applyAlignment="1">
      <alignment horizontal="center" vertical="center"/>
    </xf>
    <xf numFmtId="0" fontId="5" fillId="0" borderId="7" xfId="0" applyFont="1" applyBorder="1" applyAlignment="1">
      <alignment vertical="center"/>
    </xf>
    <xf numFmtId="2" fontId="5" fillId="0" borderId="0" xfId="0" applyNumberFormat="1" applyFont="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165" fontId="5" fillId="0" borderId="1" xfId="1" applyNumberFormat="1" applyFont="1" applyBorder="1" applyAlignment="1" applyProtection="1">
      <alignment horizontal="center" vertical="center" wrapText="1"/>
    </xf>
    <xf numFmtId="165" fontId="5" fillId="0" borderId="1" xfId="1" applyNumberFormat="1" applyFont="1" applyFill="1" applyBorder="1" applyAlignment="1" applyProtection="1">
      <alignment horizontal="center" vertical="center" wrapText="1"/>
    </xf>
    <xf numFmtId="0" fontId="5" fillId="0" borderId="1" xfId="0" applyFont="1" applyBorder="1" applyAlignment="1">
      <alignment vertical="center"/>
    </xf>
    <xf numFmtId="164" fontId="4" fillId="0" borderId="0" xfId="1" applyFont="1" applyFill="1" applyBorder="1" applyAlignment="1" applyProtection="1">
      <alignment horizontal="right" vertical="center"/>
    </xf>
    <xf numFmtId="164" fontId="4" fillId="0" borderId="0" xfId="1" applyFont="1" applyBorder="1" applyAlignment="1" applyProtection="1">
      <alignment horizontal="right" vertical="center"/>
    </xf>
    <xf numFmtId="164" fontId="7" fillId="0" borderId="0" xfId="1" applyFont="1" applyBorder="1" applyAlignment="1" applyProtection="1">
      <alignment horizontal="right" vertical="center"/>
    </xf>
    <xf numFmtId="49" fontId="7" fillId="0" borderId="0" xfId="0" applyNumberFormat="1" applyFont="1" applyAlignment="1">
      <alignment horizontal="left" vertical="center"/>
    </xf>
    <xf numFmtId="0" fontId="4" fillId="0" borderId="0" xfId="0" quotePrefix="1" applyFont="1" applyAlignment="1">
      <alignment vertical="center"/>
    </xf>
    <xf numFmtId="49" fontId="4" fillId="0" borderId="0" xfId="0" quotePrefix="1" applyNumberFormat="1" applyFont="1" applyAlignment="1">
      <alignment horizontal="left" vertical="center"/>
    </xf>
    <xf numFmtId="164" fontId="4" fillId="0" borderId="0" xfId="1" applyFont="1" applyBorder="1" applyAlignment="1" applyProtection="1">
      <alignment horizontal="right" vertical="center" wrapText="1"/>
    </xf>
    <xf numFmtId="49" fontId="7" fillId="0" borderId="0" xfId="0" applyNumberFormat="1" applyFont="1" applyAlignment="1">
      <alignment horizontal="left" vertical="center" wrapText="1"/>
    </xf>
    <xf numFmtId="0" fontId="7" fillId="0" borderId="0" xfId="0" applyFont="1" applyAlignment="1">
      <alignment vertical="center"/>
    </xf>
    <xf numFmtId="49" fontId="7"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7" fillId="0" borderId="0" xfId="0" applyNumberFormat="1" applyFont="1" applyAlignment="1">
      <alignment vertical="center"/>
    </xf>
    <xf numFmtId="0" fontId="4" fillId="2" borderId="8" xfId="0" applyFont="1" applyFill="1" applyBorder="1" applyAlignment="1">
      <alignment horizontal="center" vertical="center" wrapText="1"/>
    </xf>
    <xf numFmtId="14" fontId="7" fillId="0" borderId="9" xfId="1" applyNumberFormat="1" applyFont="1" applyFill="1" applyBorder="1" applyAlignment="1" applyProtection="1">
      <alignment horizontal="center" vertical="center" wrapText="1"/>
      <protection locked="0"/>
    </xf>
    <xf numFmtId="49" fontId="7" fillId="0" borderId="9" xfId="0" applyNumberFormat="1" applyFont="1" applyBorder="1" applyAlignment="1" applyProtection="1">
      <alignment vertical="center"/>
      <protection locked="0"/>
    </xf>
    <xf numFmtId="2" fontId="7" fillId="0" borderId="9" xfId="0" applyNumberFormat="1" applyFont="1" applyBorder="1" applyAlignment="1" applyProtection="1">
      <alignment horizontal="center" vertical="center"/>
      <protection locked="0"/>
    </xf>
    <xf numFmtId="14" fontId="7" fillId="0" borderId="10" xfId="1" applyNumberFormat="1" applyFont="1" applyFill="1" applyBorder="1" applyAlignment="1" applyProtection="1">
      <alignment horizontal="center" vertical="center" wrapText="1"/>
      <protection locked="0"/>
    </xf>
    <xf numFmtId="49" fontId="7" fillId="0" borderId="10" xfId="0" applyNumberFormat="1" applyFont="1" applyBorder="1" applyAlignment="1" applyProtection="1">
      <alignment vertical="center"/>
      <protection locked="0"/>
    </xf>
    <xf numFmtId="2" fontId="7" fillId="0" borderId="10" xfId="0" applyNumberFormat="1" applyFont="1" applyBorder="1" applyAlignment="1" applyProtection="1">
      <alignment horizontal="center" vertical="center"/>
      <protection locked="0"/>
    </xf>
    <xf numFmtId="14" fontId="7" fillId="0" borderId="11" xfId="1" applyNumberFormat="1" applyFont="1" applyFill="1" applyBorder="1" applyAlignment="1" applyProtection="1">
      <alignment horizontal="center" vertical="center" wrapText="1"/>
      <protection locked="0"/>
    </xf>
    <xf numFmtId="49" fontId="7" fillId="0" borderId="11" xfId="0" applyNumberFormat="1" applyFont="1" applyBorder="1" applyAlignment="1" applyProtection="1">
      <alignment vertical="center"/>
      <protection locked="0"/>
    </xf>
    <xf numFmtId="2" fontId="7" fillId="0" borderId="11" xfId="0" applyNumberFormat="1" applyFont="1" applyBorder="1" applyAlignment="1" applyProtection="1">
      <alignment horizontal="center" vertical="center"/>
      <protection locked="0"/>
    </xf>
    <xf numFmtId="164" fontId="4" fillId="0" borderId="0" xfId="1" applyFont="1" applyFill="1" applyBorder="1" applyAlignment="1" applyProtection="1">
      <alignment vertical="center" wrapText="1"/>
    </xf>
    <xf numFmtId="164" fontId="7" fillId="0" borderId="0" xfId="1" applyFont="1" applyFill="1" applyBorder="1" applyAlignment="1" applyProtection="1">
      <alignment horizontal="center" vertical="center"/>
    </xf>
    <xf numFmtId="14" fontId="7" fillId="0" borderId="0" xfId="0" applyNumberFormat="1"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164" fontId="2" fillId="0" borderId="1" xfId="1" applyFont="1" applyFill="1" applyBorder="1" applyAlignment="1" applyProtection="1">
      <alignment horizontal="center" vertical="center"/>
    </xf>
    <xf numFmtId="164" fontId="7" fillId="2" borderId="9" xfId="1" applyFont="1" applyFill="1" applyBorder="1" applyAlignment="1" applyProtection="1">
      <alignment vertical="center"/>
    </xf>
    <xf numFmtId="164" fontId="7" fillId="2" borderId="11" xfId="1" applyFont="1" applyFill="1" applyBorder="1" applyAlignment="1" applyProtection="1">
      <alignment vertical="center"/>
    </xf>
    <xf numFmtId="164" fontId="7" fillId="2" borderId="12" xfId="1" applyFont="1" applyFill="1" applyBorder="1" applyAlignment="1" applyProtection="1">
      <alignment vertical="center"/>
    </xf>
    <xf numFmtId="2" fontId="4" fillId="2" borderId="13"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165" fontId="7" fillId="2" borderId="15" xfId="0" applyNumberFormat="1" applyFont="1" applyFill="1" applyBorder="1" applyAlignment="1">
      <alignment vertical="center"/>
    </xf>
    <xf numFmtId="165" fontId="7" fillId="2" borderId="16" xfId="0" applyNumberFormat="1" applyFont="1" applyFill="1" applyBorder="1" applyAlignment="1">
      <alignment vertical="center"/>
    </xf>
    <xf numFmtId="0" fontId="7" fillId="4" borderId="9"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164" fontId="4" fillId="2" borderId="17" xfId="0" applyNumberFormat="1" applyFont="1" applyFill="1" applyBorder="1" applyAlignment="1">
      <alignment vertical="center"/>
    </xf>
    <xf numFmtId="164" fontId="7" fillId="2" borderId="14" xfId="0" applyNumberFormat="1" applyFont="1" applyFill="1" applyBorder="1" applyAlignment="1">
      <alignment vertical="center"/>
    </xf>
    <xf numFmtId="49" fontId="11" fillId="0" borderId="0" xfId="0" applyNumberFormat="1" applyFont="1" applyAlignment="1">
      <alignment horizontal="left" vertical="center"/>
    </xf>
    <xf numFmtId="164" fontId="4" fillId="0" borderId="0" xfId="1" applyFont="1" applyBorder="1" applyAlignment="1" applyProtection="1">
      <alignment horizontal="right" wrapText="1"/>
    </xf>
    <xf numFmtId="49" fontId="4" fillId="0" borderId="0" xfId="1" applyNumberFormat="1" applyFont="1" applyFill="1" applyBorder="1" applyAlignment="1" applyProtection="1">
      <alignment vertical="center" wrapText="1"/>
    </xf>
    <xf numFmtId="4" fontId="7" fillId="0" borderId="10" xfId="0" applyNumberFormat="1" applyFont="1" applyBorder="1" applyAlignment="1" applyProtection="1">
      <alignment vertical="center"/>
      <protection locked="0"/>
    </xf>
    <xf numFmtId="4" fontId="7" fillId="0" borderId="11" xfId="0" applyNumberFormat="1" applyFont="1" applyBorder="1" applyAlignment="1" applyProtection="1">
      <alignment vertical="center"/>
      <protection locked="0"/>
    </xf>
    <xf numFmtId="0" fontId="5" fillId="0" borderId="7" xfId="0" applyFont="1" applyBorder="1" applyAlignment="1">
      <alignment vertical="center" wrapText="1"/>
    </xf>
    <xf numFmtId="0" fontId="5" fillId="0" borderId="1" xfId="0" applyFont="1" applyBorder="1" applyAlignment="1">
      <alignment horizontal="center"/>
    </xf>
    <xf numFmtId="165" fontId="5" fillId="0" borderId="1" xfId="2" applyNumberFormat="1" applyFont="1" applyBorder="1" applyAlignment="1" applyProtection="1">
      <alignment horizontal="center" vertical="center" wrapText="1"/>
    </xf>
    <xf numFmtId="164" fontId="4" fillId="0" borderId="0" xfId="2" applyFont="1" applyBorder="1" applyAlignment="1" applyProtection="1">
      <alignment horizontal="right" vertical="center"/>
    </xf>
    <xf numFmtId="0" fontId="5" fillId="0" borderId="18" xfId="0" applyFont="1" applyBorder="1" applyAlignment="1">
      <alignment vertical="center"/>
    </xf>
    <xf numFmtId="165" fontId="7" fillId="4" borderId="19" xfId="1" applyNumberFormat="1" applyFont="1" applyFill="1" applyBorder="1" applyAlignment="1" applyProtection="1">
      <alignment vertical="center"/>
      <protection locked="0"/>
    </xf>
    <xf numFmtId="165" fontId="7" fillId="4" borderId="20" xfId="1" applyNumberFormat="1" applyFont="1" applyFill="1" applyBorder="1" applyAlignment="1" applyProtection="1">
      <alignment vertical="center"/>
      <protection locked="0"/>
    </xf>
    <xf numFmtId="0" fontId="4" fillId="2" borderId="21" xfId="0" applyFont="1" applyFill="1" applyBorder="1" applyAlignment="1">
      <alignment horizontal="center" vertical="center" wrapText="1"/>
    </xf>
    <xf numFmtId="0" fontId="7" fillId="4" borderId="22" xfId="0" applyFont="1" applyFill="1" applyBorder="1" applyAlignment="1" applyProtection="1">
      <alignment vertical="center"/>
      <protection locked="0"/>
    </xf>
    <xf numFmtId="0" fontId="7" fillId="4" borderId="23" xfId="0" applyFont="1" applyFill="1" applyBorder="1" applyAlignment="1" applyProtection="1">
      <alignment vertical="center"/>
      <protection locked="0"/>
    </xf>
    <xf numFmtId="164" fontId="2" fillId="0" borderId="24" xfId="1" applyFont="1" applyFill="1" applyBorder="1" applyAlignment="1" applyProtection="1">
      <alignment horizontal="center" vertical="center" wrapText="1"/>
    </xf>
    <xf numFmtId="0" fontId="10" fillId="2" borderId="25" xfId="0" applyFont="1" applyFill="1" applyBorder="1" applyAlignment="1">
      <alignment horizontal="center" vertical="center" wrapText="1"/>
    </xf>
    <xf numFmtId="4" fontId="7" fillId="0" borderId="9" xfId="0" applyNumberFormat="1" applyFont="1" applyBorder="1" applyAlignment="1" applyProtection="1">
      <alignment vertical="center"/>
      <protection locked="0"/>
    </xf>
    <xf numFmtId="165" fontId="7" fillId="4" borderId="26" xfId="1" applyNumberFormat="1" applyFont="1" applyFill="1" applyBorder="1" applyAlignment="1" applyProtection="1">
      <alignment vertical="center"/>
      <protection locked="0"/>
    </xf>
    <xf numFmtId="165" fontId="7" fillId="2" borderId="12" xfId="0" applyNumberFormat="1" applyFont="1" applyFill="1" applyBorder="1" applyAlignment="1">
      <alignment vertical="center"/>
    </xf>
    <xf numFmtId="0" fontId="10" fillId="2" borderId="13" xfId="0" applyFont="1" applyFill="1" applyBorder="1" applyAlignment="1">
      <alignment horizontal="center" vertical="center" wrapText="1"/>
    </xf>
    <xf numFmtId="1" fontId="7" fillId="0" borderId="10" xfId="1" applyNumberFormat="1" applyFont="1" applyFill="1" applyBorder="1" applyAlignment="1" applyProtection="1">
      <alignment horizontal="center" vertical="center" wrapText="1"/>
      <protection locked="0"/>
    </xf>
    <xf numFmtId="1" fontId="7" fillId="0" borderId="11" xfId="1" applyNumberFormat="1" applyFont="1" applyFill="1" applyBorder="1" applyAlignment="1" applyProtection="1">
      <alignment horizontal="center" vertical="center" wrapText="1"/>
      <protection locked="0"/>
    </xf>
    <xf numFmtId="1" fontId="7" fillId="0" borderId="27" xfId="1" applyNumberFormat="1" applyFont="1" applyFill="1" applyBorder="1" applyAlignment="1" applyProtection="1">
      <alignment horizontal="center" vertical="center" wrapText="1"/>
      <protection locked="0"/>
    </xf>
    <xf numFmtId="1" fontId="7" fillId="0" borderId="28" xfId="1" applyNumberFormat="1" applyFont="1" applyFill="1" applyBorder="1" applyAlignment="1" applyProtection="1">
      <alignment horizontal="center" vertical="center" wrapText="1"/>
      <protection locked="0"/>
    </xf>
    <xf numFmtId="1" fontId="7" fillId="0" borderId="29" xfId="1" applyNumberFormat="1" applyFont="1" applyFill="1" applyBorder="1" applyAlignment="1" applyProtection="1">
      <alignment horizontal="center" vertical="center" wrapText="1"/>
      <protection locked="0"/>
    </xf>
    <xf numFmtId="0" fontId="5" fillId="0" borderId="30" xfId="0" applyFont="1" applyBorder="1" applyAlignment="1">
      <alignment vertical="center"/>
    </xf>
    <xf numFmtId="0" fontId="5" fillId="0" borderId="31" xfId="0" applyFont="1" applyBorder="1" applyAlignment="1">
      <alignment vertical="center"/>
    </xf>
    <xf numFmtId="164" fontId="4" fillId="0" borderId="31" xfId="1" applyFont="1" applyFill="1" applyBorder="1" applyAlignment="1" applyProtection="1">
      <alignment horizontal="right" vertical="center"/>
    </xf>
    <xf numFmtId="0" fontId="2"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49" fontId="4" fillId="0" borderId="0" xfId="0" applyNumberFormat="1" applyFont="1" applyAlignment="1">
      <alignment horizontal="right" vertical="center"/>
    </xf>
    <xf numFmtId="49" fontId="7" fillId="0" borderId="31" xfId="0" applyNumberFormat="1" applyFont="1" applyBorder="1" applyAlignment="1">
      <alignment horizontal="left" vertical="center"/>
    </xf>
    <xf numFmtId="49" fontId="7" fillId="0" borderId="7" xfId="0" applyNumberFormat="1" applyFont="1" applyBorder="1" applyAlignment="1" applyProtection="1">
      <alignment horizontal="left" vertical="center"/>
      <protection locked="0"/>
    </xf>
    <xf numFmtId="49" fontId="7" fillId="0" borderId="39" xfId="0" applyNumberFormat="1" applyFont="1" applyBorder="1" applyAlignment="1" applyProtection="1">
      <alignment horizontal="left" vertical="center"/>
      <protection locked="0"/>
    </xf>
    <xf numFmtId="49" fontId="7" fillId="0" borderId="40" xfId="0" applyNumberFormat="1" applyFont="1" applyBorder="1" applyAlignment="1" applyProtection="1">
      <alignment horizontal="left" vertical="center"/>
      <protection locked="0"/>
    </xf>
    <xf numFmtId="49" fontId="7" fillId="0" borderId="1" xfId="0" applyNumberFormat="1" applyFont="1" applyBorder="1" applyAlignment="1" applyProtection="1">
      <alignment horizontal="center" vertical="center" wrapText="1"/>
      <protection locked="0"/>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30" xfId="0" applyBorder="1" applyAlignment="1">
      <alignment vertical="center" wrapText="1"/>
    </xf>
    <xf numFmtId="0" fontId="10" fillId="2" borderId="34" xfId="0" applyFont="1" applyFill="1" applyBorder="1" applyAlignment="1">
      <alignment horizontal="center" vertical="center" wrapText="1"/>
    </xf>
    <xf numFmtId="0" fontId="0" fillId="0" borderId="35" xfId="0" applyBorder="1" applyAlignment="1">
      <alignment horizontal="center" vertical="center" wrapText="1"/>
    </xf>
    <xf numFmtId="0" fontId="8" fillId="2" borderId="36" xfId="0" applyFont="1" applyFill="1" applyBorder="1" applyAlignment="1">
      <alignment horizontal="center" vertical="center" wrapText="1"/>
    </xf>
    <xf numFmtId="0" fontId="0" fillId="0" borderId="33" xfId="0" applyBorder="1" applyAlignment="1">
      <alignment vertical="center" wrapText="1"/>
    </xf>
    <xf numFmtId="0" fontId="0" fillId="0" borderId="37" xfId="0" applyBorder="1" applyAlignment="1">
      <alignment vertical="center" wrapText="1"/>
    </xf>
    <xf numFmtId="0" fontId="4" fillId="0" borderId="0" xfId="0" applyFont="1" applyAlignment="1">
      <alignment horizontal="right" vertical="center" wrapText="1"/>
    </xf>
    <xf numFmtId="0" fontId="4" fillId="0" borderId="38" xfId="0" applyFont="1" applyBorder="1" applyAlignment="1">
      <alignment horizontal="right" vertical="center" wrapText="1"/>
    </xf>
    <xf numFmtId="49" fontId="7" fillId="0" borderId="7" xfId="0" applyNumberFormat="1" applyFont="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6"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49" fontId="7" fillId="0" borderId="9" xfId="0" applyNumberFormat="1" applyFont="1" applyBorder="1" applyAlignment="1" applyProtection="1">
      <alignment horizontal="left" vertical="center"/>
      <protection locked="0"/>
    </xf>
    <xf numFmtId="49" fontId="7" fillId="0" borderId="10" xfId="0" applyNumberFormat="1"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8" fillId="0" borderId="33" xfId="0" applyFont="1" applyBorder="1" applyAlignment="1">
      <alignment horizontal="center" vertical="center" wrapText="1"/>
    </xf>
    <xf numFmtId="15" fontId="7" fillId="0" borderId="1" xfId="0" applyNumberFormat="1" applyFont="1" applyBorder="1" applyAlignment="1" applyProtection="1">
      <alignment horizontal="center" vertical="center"/>
      <protection locked="0"/>
    </xf>
    <xf numFmtId="0" fontId="4" fillId="2" borderId="4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49" fontId="7" fillId="0" borderId="11" xfId="0" applyNumberFormat="1" applyFont="1" applyBorder="1" applyAlignment="1" applyProtection="1">
      <alignment horizontal="left" vertical="center"/>
      <protection locked="0"/>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49" fontId="7" fillId="5" borderId="1" xfId="0" applyNumberFormat="1" applyFont="1" applyFill="1" applyBorder="1" applyAlignment="1" applyProtection="1">
      <alignment horizontal="center" vertical="center" wrapText="1"/>
      <protection locked="0"/>
    </xf>
    <xf numFmtId="0" fontId="2" fillId="4" borderId="50"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2" xfId="0" applyFont="1" applyFill="1" applyBorder="1" applyAlignment="1">
      <alignment horizontal="center" vertical="center"/>
    </xf>
    <xf numFmtId="0" fontId="4" fillId="2" borderId="34" xfId="0" applyFont="1" applyFill="1" applyBorder="1" applyAlignment="1">
      <alignment horizontal="center" vertical="center" wrapText="1"/>
    </xf>
    <xf numFmtId="0" fontId="0" fillId="0" borderId="35" xfId="0" applyBorder="1" applyAlignment="1">
      <alignment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cellXfs>
  <cellStyles count="4">
    <cellStyle name="Comma" xfId="1" builtinId="3"/>
    <cellStyle name="Comma 2" xfId="2" xr:uid="{44A4B871-2549-4A36-90C0-0A4047E5B949}"/>
    <cellStyle name="Normal" xfId="0" builtinId="0"/>
    <cellStyle name="Normal 2" xfId="3" xr:uid="{382D9C10-7641-40EE-92EF-4E27D603761B}"/>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828675</xdr:colOff>
      <xdr:row>0</xdr:row>
      <xdr:rowOff>104775</xdr:rowOff>
    </xdr:from>
    <xdr:to>
      <xdr:col>11</xdr:col>
      <xdr:colOff>1771650</xdr:colOff>
      <xdr:row>4</xdr:row>
      <xdr:rowOff>0</xdr:rowOff>
    </xdr:to>
    <xdr:pic>
      <xdr:nvPicPr>
        <xdr:cNvPr id="1025" name="Picture 3" descr="goldsmiths_black_small">
          <a:extLst>
            <a:ext uri="{FF2B5EF4-FFF2-40B4-BE49-F238E27FC236}">
              <a16:creationId xmlns:a16="http://schemas.microsoft.com/office/drawing/2014/main" id="{2C701F19-7CA4-F025-2E34-132BE9929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3275" y="104775"/>
          <a:ext cx="450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SS/Payroll/00%20Templates/Claim%20forms/First%20expens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05-Expenses form staff"/>
      <sheetName val="N004-Expense claim No staff"/>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4ACC-A15A-4D06-A1B8-B3E6266CD21E}">
  <sheetPr codeName="Sheet17">
    <pageSetUpPr fitToPage="1"/>
  </sheetPr>
  <dimension ref="A1:T255"/>
  <sheetViews>
    <sheetView showGridLines="0" tabSelected="1" zoomScale="70" zoomScaleNormal="70" zoomScaleSheetLayoutView="55" workbookViewId="0">
      <selection activeCell="D7" sqref="D7:F7"/>
    </sheetView>
  </sheetViews>
  <sheetFormatPr defaultColWidth="8.85546875" defaultRowHeight="12" customHeight="1"/>
  <cols>
    <col min="1" max="1" width="1.7109375" style="17" customWidth="1"/>
    <col min="2" max="2" width="10.7109375" style="17" customWidth="1"/>
    <col min="3" max="3" width="31.85546875" style="17" customWidth="1"/>
    <col min="4" max="4" width="31.28515625" style="17" customWidth="1"/>
    <col min="5" max="12" width="26.7109375" style="17" customWidth="1"/>
    <col min="13" max="13" width="1.7109375" style="17" customWidth="1"/>
    <col min="14" max="14" width="8.85546875" style="17"/>
    <col min="15" max="17" width="50.7109375" style="17" hidden="1" customWidth="1"/>
    <col min="18" max="18" width="10.7109375" style="17" hidden="1" customWidth="1"/>
    <col min="19" max="20" width="50.7109375" style="17" hidden="1" customWidth="1"/>
    <col min="21" max="21" width="50.7109375" style="17" customWidth="1"/>
    <col min="22" max="22" width="20.7109375" style="17" customWidth="1"/>
    <col min="23" max="16384" width="8.85546875" style="17"/>
  </cols>
  <sheetData>
    <row r="1" spans="1:20" ht="12" customHeight="1">
      <c r="A1" s="14"/>
      <c r="B1" s="15"/>
      <c r="C1" s="15"/>
      <c r="D1" s="15"/>
      <c r="E1" s="15"/>
      <c r="F1" s="15"/>
      <c r="G1" s="15"/>
      <c r="H1" s="15"/>
      <c r="I1" s="15"/>
      <c r="J1" s="15"/>
      <c r="K1" s="15"/>
      <c r="L1" s="15"/>
      <c r="M1" s="16"/>
    </row>
    <row r="2" spans="1:20" ht="15.95" customHeight="1">
      <c r="A2" s="18"/>
      <c r="B2" s="4"/>
      <c r="C2" s="3" t="s">
        <v>0</v>
      </c>
      <c r="D2" s="4"/>
      <c r="E2" s="4"/>
      <c r="F2" s="4"/>
      <c r="G2" s="4"/>
      <c r="H2" s="4"/>
      <c r="I2" s="4"/>
      <c r="J2" s="4"/>
      <c r="K2" s="4"/>
      <c r="L2" s="4"/>
      <c r="M2" s="19"/>
      <c r="O2" s="155" t="s">
        <v>1</v>
      </c>
      <c r="P2" s="156"/>
      <c r="S2" s="152" t="s">
        <v>2</v>
      </c>
      <c r="T2" s="152" t="s">
        <v>3</v>
      </c>
    </row>
    <row r="3" spans="1:20" ht="8.1" customHeight="1">
      <c r="A3" s="18"/>
      <c r="B3" s="4"/>
      <c r="C3" s="1"/>
      <c r="D3" s="4"/>
      <c r="E3" s="4"/>
      <c r="F3" s="4"/>
      <c r="G3" s="4"/>
      <c r="H3" s="4"/>
      <c r="I3" s="4"/>
      <c r="J3" s="4"/>
      <c r="K3" s="4"/>
      <c r="L3" s="4"/>
      <c r="M3" s="19"/>
      <c r="O3" s="149"/>
      <c r="P3" s="150"/>
      <c r="S3" s="153"/>
      <c r="T3" s="153"/>
    </row>
    <row r="4" spans="1:20" ht="30" customHeight="1">
      <c r="A4" s="18"/>
      <c r="B4" s="4"/>
      <c r="C4" s="60" t="s">
        <v>4</v>
      </c>
      <c r="D4" s="4"/>
      <c r="E4" s="4"/>
      <c r="F4" s="4"/>
      <c r="G4" s="4"/>
      <c r="H4" s="4"/>
      <c r="I4" s="1"/>
      <c r="J4" s="1"/>
      <c r="K4" s="1"/>
      <c r="L4" s="1"/>
      <c r="M4" s="19"/>
      <c r="O4" s="26" t="s">
        <v>5</v>
      </c>
      <c r="P4" s="13" t="s">
        <v>6</v>
      </c>
      <c r="S4" s="11" t="s">
        <v>7</v>
      </c>
      <c r="T4" s="11" t="s">
        <v>8</v>
      </c>
    </row>
    <row r="5" spans="1:20" ht="14.1" customHeight="1">
      <c r="A5" s="18"/>
      <c r="B5" s="4"/>
      <c r="C5" s="61" t="s">
        <v>9</v>
      </c>
      <c r="D5" s="4"/>
      <c r="E5" s="4"/>
      <c r="F5" s="20"/>
      <c r="G5" s="1"/>
      <c r="H5" s="4"/>
      <c r="I5" s="6"/>
      <c r="J5" s="6"/>
      <c r="K5" s="6"/>
      <c r="L5" s="5" t="s">
        <v>10</v>
      </c>
      <c r="M5" s="19"/>
      <c r="O5" s="27" t="s">
        <v>11</v>
      </c>
      <c r="P5" s="34"/>
      <c r="S5" s="11" t="s">
        <v>12</v>
      </c>
      <c r="T5" s="11" t="s">
        <v>13</v>
      </c>
    </row>
    <row r="6" spans="1:20" ht="12" customHeight="1">
      <c r="A6" s="18"/>
      <c r="B6" s="4"/>
      <c r="C6" s="6"/>
      <c r="D6" s="4"/>
      <c r="E6" s="4"/>
      <c r="F6" s="20"/>
      <c r="G6" s="1"/>
      <c r="H6" s="4"/>
      <c r="I6" s="6"/>
      <c r="J6" s="6"/>
      <c r="K6" s="6"/>
      <c r="L6" s="6"/>
      <c r="M6" s="19"/>
      <c r="O6" s="27" t="s">
        <v>14</v>
      </c>
      <c r="P6" s="34"/>
    </row>
    <row r="7" spans="1:20" ht="29.45" customHeight="1">
      <c r="A7" s="18"/>
      <c r="B7" s="4"/>
      <c r="C7" s="36" t="s">
        <v>15</v>
      </c>
      <c r="D7" s="109"/>
      <c r="E7" s="110"/>
      <c r="F7" s="111"/>
      <c r="G7" s="1"/>
      <c r="H7" s="4"/>
      <c r="I7" s="41" t="s">
        <v>16</v>
      </c>
      <c r="J7" s="154"/>
      <c r="K7" s="154"/>
      <c r="L7" s="154"/>
      <c r="M7" s="19"/>
      <c r="O7" s="27" t="s">
        <v>17</v>
      </c>
      <c r="P7" s="34"/>
    </row>
    <row r="8" spans="1:20" ht="9.9499999999999993" customHeight="1">
      <c r="A8" s="18"/>
      <c r="B8" s="4"/>
      <c r="C8" s="37"/>
      <c r="D8" s="38"/>
      <c r="E8" s="38"/>
      <c r="F8" s="39"/>
      <c r="G8" s="1"/>
      <c r="H8" s="4"/>
      <c r="I8" s="76"/>
      <c r="J8" s="42"/>
      <c r="K8" s="42"/>
      <c r="L8" s="42"/>
      <c r="M8" s="19"/>
      <c r="S8" s="155" t="s">
        <v>18</v>
      </c>
      <c r="T8" s="156"/>
    </row>
    <row r="9" spans="1:20" ht="29.45" customHeight="1">
      <c r="A9" s="18"/>
      <c r="B9" s="4"/>
      <c r="C9" s="36" t="s">
        <v>19</v>
      </c>
      <c r="D9" s="109"/>
      <c r="E9" s="110"/>
      <c r="F9" s="111"/>
      <c r="G9" s="1"/>
      <c r="H9" s="4"/>
      <c r="I9" s="36" t="s">
        <v>20</v>
      </c>
      <c r="J9" s="154"/>
      <c r="K9" s="154"/>
      <c r="L9" s="154"/>
      <c r="M9" s="19"/>
      <c r="O9" s="155" t="s">
        <v>21</v>
      </c>
      <c r="P9" s="157"/>
      <c r="Q9" s="156"/>
      <c r="S9" s="149"/>
      <c r="T9" s="150"/>
    </row>
    <row r="10" spans="1:20" ht="9.9499999999999993" customHeight="1">
      <c r="A10" s="18"/>
      <c r="B10" s="4"/>
      <c r="C10" s="36"/>
      <c r="D10" s="38"/>
      <c r="E10" s="38"/>
      <c r="F10" s="40"/>
      <c r="G10" s="1"/>
      <c r="H10" s="4"/>
      <c r="I10" s="36"/>
      <c r="J10" s="38"/>
      <c r="K10" s="38"/>
      <c r="L10" s="38"/>
      <c r="M10" s="19"/>
      <c r="O10" s="149"/>
      <c r="P10" s="158"/>
      <c r="Q10" s="150"/>
      <c r="S10" s="26" t="s">
        <v>5</v>
      </c>
      <c r="T10" s="13" t="s">
        <v>6</v>
      </c>
    </row>
    <row r="11" spans="1:20" ht="29.45" customHeight="1">
      <c r="A11" s="18"/>
      <c r="B11" s="4"/>
      <c r="C11" s="36" t="s">
        <v>22</v>
      </c>
      <c r="D11" s="109"/>
      <c r="E11" s="110"/>
      <c r="F11" s="111"/>
      <c r="G11" s="1"/>
      <c r="H11" s="4"/>
      <c r="I11" s="36"/>
      <c r="J11" s="38"/>
      <c r="K11" s="38"/>
      <c r="L11" s="38"/>
      <c r="M11" s="19"/>
      <c r="O11" s="29" t="s">
        <v>23</v>
      </c>
      <c r="P11" s="30" t="s">
        <v>24</v>
      </c>
      <c r="Q11" s="30" t="s">
        <v>25</v>
      </c>
      <c r="S11" s="27" t="s">
        <v>26</v>
      </c>
      <c r="T11" s="11" t="s">
        <v>27</v>
      </c>
    </row>
    <row r="12" spans="1:20" ht="9.9499999999999993" customHeight="1">
      <c r="A12" s="18"/>
      <c r="B12" s="4"/>
      <c r="C12" s="36"/>
      <c r="D12" s="38"/>
      <c r="E12" s="38"/>
      <c r="F12" s="40"/>
      <c r="G12" s="1"/>
      <c r="H12" s="4"/>
      <c r="I12" s="37"/>
      <c r="J12" s="38"/>
      <c r="K12" s="38"/>
      <c r="L12" s="38"/>
      <c r="M12" s="19"/>
      <c r="O12" s="31" t="s">
        <v>28</v>
      </c>
      <c r="P12" s="32">
        <v>0.45</v>
      </c>
      <c r="Q12" s="32">
        <v>0.25</v>
      </c>
      <c r="S12" s="27" t="s">
        <v>29</v>
      </c>
      <c r="T12" s="11" t="s">
        <v>30</v>
      </c>
    </row>
    <row r="13" spans="1:20" ht="29.45" customHeight="1">
      <c r="A13" s="18"/>
      <c r="B13" s="4"/>
      <c r="C13" s="36" t="s">
        <v>31</v>
      </c>
      <c r="D13" s="109"/>
      <c r="E13" s="110"/>
      <c r="F13" s="111"/>
      <c r="G13" s="1"/>
      <c r="H13" s="124" t="s">
        <v>32</v>
      </c>
      <c r="I13" s="125"/>
      <c r="J13" s="126"/>
      <c r="K13" s="127"/>
      <c r="L13" s="128"/>
      <c r="M13" s="19"/>
      <c r="O13" s="31" t="s">
        <v>33</v>
      </c>
      <c r="P13" s="32">
        <v>0.25</v>
      </c>
      <c r="Q13" s="32">
        <v>0.25</v>
      </c>
      <c r="S13" s="27" t="s">
        <v>34</v>
      </c>
      <c r="T13" s="11" t="s">
        <v>35</v>
      </c>
    </row>
    <row r="14" spans="1:20" ht="9.9499999999999993" customHeight="1">
      <c r="A14" s="18"/>
      <c r="B14" s="4"/>
      <c r="C14" s="36"/>
      <c r="D14" s="38"/>
      <c r="E14" s="38"/>
      <c r="F14" s="40"/>
      <c r="G14" s="1"/>
      <c r="H14" s="4"/>
      <c r="I14" s="83"/>
      <c r="J14" s="38"/>
      <c r="K14" s="38"/>
      <c r="L14" s="38"/>
      <c r="M14" s="19"/>
      <c r="O14" s="31" t="s">
        <v>36</v>
      </c>
      <c r="P14" s="33">
        <v>0.24</v>
      </c>
      <c r="Q14" s="33">
        <v>0.24</v>
      </c>
      <c r="S14" s="27" t="s">
        <v>37</v>
      </c>
      <c r="T14" s="11" t="s">
        <v>38</v>
      </c>
    </row>
    <row r="15" spans="1:20" ht="29.45" customHeight="1">
      <c r="A15" s="18"/>
      <c r="B15" s="4"/>
      <c r="C15" s="36"/>
      <c r="D15" s="109"/>
      <c r="E15" s="110"/>
      <c r="F15" s="111"/>
      <c r="G15" s="4"/>
      <c r="H15" s="4"/>
      <c r="I15" s="83" t="s">
        <v>39</v>
      </c>
      <c r="J15" s="126"/>
      <c r="K15" s="127"/>
      <c r="L15" s="128"/>
      <c r="M15" s="19"/>
      <c r="O15" s="31" t="s">
        <v>40</v>
      </c>
      <c r="P15" s="32">
        <v>0.2</v>
      </c>
      <c r="Q15" s="32">
        <v>0.2</v>
      </c>
      <c r="S15" s="27" t="s">
        <v>41</v>
      </c>
      <c r="T15" s="11" t="s">
        <v>42</v>
      </c>
    </row>
    <row r="16" spans="1:20" ht="9.9499999999999993" customHeight="1">
      <c r="A16" s="18"/>
      <c r="B16" s="4"/>
      <c r="C16" s="36"/>
      <c r="D16" s="38"/>
      <c r="E16" s="38"/>
      <c r="F16" s="38"/>
      <c r="G16" s="4"/>
      <c r="H16" s="4"/>
      <c r="I16" s="36"/>
      <c r="J16" s="43"/>
      <c r="K16" s="43"/>
      <c r="L16" s="43"/>
      <c r="M16" s="19"/>
      <c r="O16" s="80" t="s">
        <v>43</v>
      </c>
      <c r="P16" s="82">
        <v>0.05</v>
      </c>
      <c r="Q16" s="82">
        <v>0.05</v>
      </c>
      <c r="S16" s="27" t="s">
        <v>44</v>
      </c>
      <c r="T16" s="11" t="s">
        <v>45</v>
      </c>
    </row>
    <row r="17" spans="1:20" ht="29.45" customHeight="1">
      <c r="A17" s="18"/>
      <c r="B17" s="4"/>
      <c r="C17" s="36"/>
      <c r="D17" s="109"/>
      <c r="E17" s="110"/>
      <c r="F17" s="111"/>
      <c r="G17" s="4"/>
      <c r="H17" s="4"/>
      <c r="I17" s="36" t="s">
        <v>46</v>
      </c>
      <c r="J17" s="165"/>
      <c r="K17" s="165"/>
      <c r="L17" s="165"/>
      <c r="M17" s="19"/>
      <c r="O17" s="80" t="s">
        <v>47</v>
      </c>
      <c r="P17" s="11" t="s">
        <v>48</v>
      </c>
      <c r="Q17" s="81" t="s">
        <v>48</v>
      </c>
      <c r="S17" s="34" t="s">
        <v>49</v>
      </c>
      <c r="T17" s="11"/>
    </row>
    <row r="18" spans="1:20" ht="9.9499999999999993" customHeight="1">
      <c r="A18" s="18"/>
      <c r="B18" s="4"/>
      <c r="C18" s="36"/>
      <c r="D18" s="38"/>
      <c r="E18" s="38"/>
      <c r="F18" s="38"/>
      <c r="G18" s="4"/>
      <c r="H18" s="4"/>
      <c r="I18" s="37"/>
      <c r="J18" s="46"/>
      <c r="K18" s="46"/>
      <c r="L18" s="46"/>
      <c r="M18" s="19"/>
      <c r="O18" s="80" t="s">
        <v>50</v>
      </c>
      <c r="P18" s="11" t="s">
        <v>48</v>
      </c>
      <c r="Q18" s="81" t="s">
        <v>48</v>
      </c>
      <c r="S18" s="34" t="s">
        <v>51</v>
      </c>
      <c r="T18" s="11"/>
    </row>
    <row r="19" spans="1:20" ht="29.45" customHeight="1">
      <c r="A19" s="18"/>
      <c r="B19" s="4"/>
      <c r="C19" s="36" t="s">
        <v>52</v>
      </c>
      <c r="D19" s="109"/>
      <c r="E19" s="110"/>
      <c r="F19" s="111"/>
      <c r="G19" s="4"/>
      <c r="H19" s="4"/>
      <c r="I19" s="36" t="s">
        <v>53</v>
      </c>
      <c r="J19" s="165"/>
      <c r="K19" s="165"/>
      <c r="L19" s="165"/>
      <c r="M19" s="19"/>
      <c r="O19" s="80" t="s">
        <v>54</v>
      </c>
      <c r="P19" s="11" t="s">
        <v>48</v>
      </c>
      <c r="Q19" s="81" t="s">
        <v>48</v>
      </c>
      <c r="S19" s="34" t="s">
        <v>55</v>
      </c>
      <c r="T19" s="11"/>
    </row>
    <row r="20" spans="1:20" ht="9.9499999999999993" customHeight="1">
      <c r="A20" s="18"/>
      <c r="B20" s="4"/>
      <c r="C20" s="37"/>
      <c r="D20" s="38"/>
      <c r="E20" s="38"/>
      <c r="F20" s="38"/>
      <c r="G20" s="4"/>
      <c r="H20" s="4"/>
      <c r="I20" s="37"/>
      <c r="J20" s="43"/>
      <c r="K20" s="43"/>
      <c r="L20" s="43"/>
      <c r="M20" s="19"/>
      <c r="O20" s="80" t="s">
        <v>56</v>
      </c>
      <c r="P20" s="11" t="s">
        <v>48</v>
      </c>
      <c r="Q20" s="81" t="s">
        <v>48</v>
      </c>
      <c r="S20" s="34" t="s">
        <v>57</v>
      </c>
      <c r="T20" s="11"/>
    </row>
    <row r="21" spans="1:20" ht="29.45" customHeight="1">
      <c r="A21" s="18"/>
      <c r="B21" s="4"/>
      <c r="C21" s="36" t="s">
        <v>58</v>
      </c>
      <c r="D21" s="109"/>
      <c r="E21" s="110"/>
      <c r="F21" s="111"/>
      <c r="G21" s="4"/>
      <c r="H21" s="4"/>
      <c r="I21" s="36" t="s">
        <v>59</v>
      </c>
      <c r="J21" s="44"/>
      <c r="K21" s="45"/>
      <c r="L21" s="45"/>
      <c r="M21" s="19"/>
      <c r="O21" s="80" t="s">
        <v>60</v>
      </c>
      <c r="P21" s="11" t="s">
        <v>48</v>
      </c>
      <c r="Q21" s="81" t="s">
        <v>48</v>
      </c>
      <c r="S21" s="34" t="s">
        <v>61</v>
      </c>
      <c r="T21" s="11"/>
    </row>
    <row r="22" spans="1:20" ht="9.9499999999999993" customHeight="1">
      <c r="A22" s="18"/>
      <c r="B22" s="4"/>
      <c r="C22" s="37"/>
      <c r="D22" s="38"/>
      <c r="E22" s="38"/>
      <c r="F22" s="38"/>
      <c r="G22" s="4"/>
      <c r="H22" s="4"/>
      <c r="I22" s="37"/>
      <c r="J22" s="46"/>
      <c r="K22" s="46"/>
      <c r="L22" s="46"/>
      <c r="M22" s="19"/>
      <c r="O22" s="80" t="s">
        <v>62</v>
      </c>
      <c r="P22" s="11" t="s">
        <v>48</v>
      </c>
      <c r="Q22" s="81" t="s">
        <v>48</v>
      </c>
      <c r="S22" s="34" t="s">
        <v>63</v>
      </c>
      <c r="T22" s="11"/>
    </row>
    <row r="23" spans="1:20" ht="29.45" customHeight="1">
      <c r="A23" s="18"/>
      <c r="B23" s="4"/>
      <c r="C23" s="36" t="s">
        <v>64</v>
      </c>
      <c r="D23" s="109"/>
      <c r="E23" s="110"/>
      <c r="F23" s="111"/>
      <c r="G23" s="4"/>
      <c r="H23" s="4"/>
      <c r="I23" s="36" t="s">
        <v>65</v>
      </c>
      <c r="J23" s="112"/>
      <c r="K23" s="112"/>
      <c r="L23" s="112"/>
      <c r="M23" s="19"/>
      <c r="O23" s="80" t="s">
        <v>66</v>
      </c>
      <c r="P23" s="11" t="s">
        <v>48</v>
      </c>
      <c r="Q23" s="81" t="s">
        <v>48</v>
      </c>
      <c r="S23" s="34" t="s">
        <v>67</v>
      </c>
      <c r="T23" s="11"/>
    </row>
    <row r="24" spans="1:20" ht="9.9499999999999993" customHeight="1" thickBot="1">
      <c r="A24" s="18"/>
      <c r="B24" s="4"/>
      <c r="C24" s="2"/>
      <c r="D24" s="22"/>
      <c r="E24" s="22"/>
      <c r="F24" s="22"/>
      <c r="G24" s="4"/>
      <c r="H24" s="4"/>
      <c r="I24" s="2"/>
      <c r="J24" s="4"/>
      <c r="K24" s="4"/>
      <c r="L24" s="4"/>
      <c r="M24" s="19"/>
      <c r="O24" s="80" t="s">
        <v>68</v>
      </c>
      <c r="P24" s="11" t="s">
        <v>48</v>
      </c>
      <c r="Q24" s="81" t="s">
        <v>48</v>
      </c>
      <c r="S24" s="34" t="s">
        <v>69</v>
      </c>
      <c r="T24" s="11"/>
    </row>
    <row r="25" spans="1:20" ht="23.1" customHeight="1" thickBot="1">
      <c r="A25" s="4"/>
      <c r="B25" s="121" t="s">
        <v>70</v>
      </c>
      <c r="C25" s="122"/>
      <c r="D25" s="122"/>
      <c r="E25" s="122"/>
      <c r="F25" s="122"/>
      <c r="G25" s="122"/>
      <c r="H25" s="122"/>
      <c r="I25" s="122"/>
      <c r="J25" s="122"/>
      <c r="K25" s="122"/>
      <c r="L25" s="123"/>
      <c r="M25" s="19"/>
      <c r="S25" s="34" t="s">
        <v>71</v>
      </c>
      <c r="T25" s="11"/>
    </row>
    <row r="26" spans="1:20" ht="9.9499999999999993" customHeight="1" thickBot="1">
      <c r="A26" s="18"/>
      <c r="B26" s="4"/>
      <c r="C26" s="21"/>
      <c r="D26" s="4"/>
      <c r="E26" s="4"/>
      <c r="F26" s="4"/>
      <c r="G26" s="4"/>
      <c r="H26" s="4"/>
      <c r="I26" s="21"/>
      <c r="J26" s="4"/>
      <c r="K26" s="4"/>
      <c r="L26" s="4"/>
      <c r="M26" s="19"/>
    </row>
    <row r="27" spans="1:20" s="25" customFormat="1" ht="21.95" customHeight="1">
      <c r="A27" s="23"/>
      <c r="B27" s="117" t="s">
        <v>72</v>
      </c>
      <c r="C27" s="117" t="s">
        <v>73</v>
      </c>
      <c r="D27" s="159" t="s">
        <v>74</v>
      </c>
      <c r="E27" s="113" t="s">
        <v>75</v>
      </c>
      <c r="F27" s="115" t="s">
        <v>76</v>
      </c>
      <c r="G27" s="115" t="s">
        <v>77</v>
      </c>
      <c r="H27" s="87" t="s">
        <v>23</v>
      </c>
      <c r="I27" s="115" t="s">
        <v>78</v>
      </c>
      <c r="J27" s="161" t="s">
        <v>79</v>
      </c>
      <c r="K27" s="163" t="s">
        <v>80</v>
      </c>
      <c r="L27" s="147" t="s">
        <v>81</v>
      </c>
      <c r="M27" s="24"/>
      <c r="O27" s="17"/>
      <c r="P27" s="17"/>
      <c r="Q27" s="17"/>
      <c r="S27" s="17"/>
      <c r="T27" s="17"/>
    </row>
    <row r="28" spans="1:20" s="25" customFormat="1" ht="15" customHeight="1" thickBot="1">
      <c r="A28" s="23"/>
      <c r="B28" s="118"/>
      <c r="C28" s="118"/>
      <c r="D28" s="160"/>
      <c r="E28" s="114"/>
      <c r="F28" s="116"/>
      <c r="G28" s="116"/>
      <c r="H28" s="91" t="s">
        <v>82</v>
      </c>
      <c r="I28" s="116"/>
      <c r="J28" s="162"/>
      <c r="K28" s="164"/>
      <c r="L28" s="148"/>
      <c r="M28" s="24"/>
    </row>
    <row r="29" spans="1:20" ht="20.100000000000001" customHeight="1">
      <c r="A29" s="84"/>
      <c r="B29" s="96"/>
      <c r="C29" s="48"/>
      <c r="D29" s="48"/>
      <c r="E29" s="48"/>
      <c r="F29" s="49"/>
      <c r="G29" s="49"/>
      <c r="H29" s="70"/>
      <c r="I29" s="63">
        <f t="shared" ref="I29:I34" si="0">IF(H29=$O$12,$P$12,(IF(H29=$O$13,$P$13,(IF(H29=$O$14,$P$14,(IF(H29=$O$15,$P$15,(IF(H29=$O$16,$P$16,0)))))))))</f>
        <v>0</v>
      </c>
      <c r="J29" s="50"/>
      <c r="K29" s="50"/>
      <c r="L29" s="65">
        <f t="shared" ref="L29:L34" si="1">(I29*J29)+K29</f>
        <v>0</v>
      </c>
      <c r="M29" s="19"/>
      <c r="O29" s="25"/>
      <c r="P29" s="25"/>
      <c r="Q29" s="25"/>
      <c r="S29" s="25"/>
      <c r="T29" s="25"/>
    </row>
    <row r="30" spans="1:20" ht="20.100000000000001" customHeight="1">
      <c r="A30" s="84"/>
      <c r="B30" s="96"/>
      <c r="C30" s="51"/>
      <c r="D30" s="51"/>
      <c r="E30" s="51"/>
      <c r="F30" s="52"/>
      <c r="G30" s="52"/>
      <c r="H30" s="71"/>
      <c r="I30" s="63">
        <f t="shared" si="0"/>
        <v>0</v>
      </c>
      <c r="J30" s="53"/>
      <c r="K30" s="53"/>
      <c r="L30" s="65">
        <f t="shared" si="1"/>
        <v>0</v>
      </c>
      <c r="M30" s="19"/>
    </row>
    <row r="31" spans="1:20" ht="20.100000000000001" customHeight="1">
      <c r="A31" s="84"/>
      <c r="B31" s="96"/>
      <c r="C31" s="51"/>
      <c r="D31" s="51"/>
      <c r="E31" s="51"/>
      <c r="F31" s="52"/>
      <c r="G31" s="52"/>
      <c r="H31" s="71"/>
      <c r="I31" s="63">
        <f t="shared" si="0"/>
        <v>0</v>
      </c>
      <c r="J31" s="53"/>
      <c r="K31" s="53"/>
      <c r="L31" s="65">
        <f t="shared" si="1"/>
        <v>0</v>
      </c>
      <c r="M31" s="19"/>
    </row>
    <row r="32" spans="1:20" ht="20.100000000000001" customHeight="1">
      <c r="A32" s="84"/>
      <c r="B32" s="96"/>
      <c r="C32" s="51"/>
      <c r="D32" s="51"/>
      <c r="E32" s="51"/>
      <c r="F32" s="52"/>
      <c r="G32" s="52"/>
      <c r="H32" s="71"/>
      <c r="I32" s="63">
        <f t="shared" si="0"/>
        <v>0</v>
      </c>
      <c r="J32" s="53"/>
      <c r="K32" s="53"/>
      <c r="L32" s="65">
        <f t="shared" si="1"/>
        <v>0</v>
      </c>
      <c r="M32" s="19"/>
    </row>
    <row r="33" spans="1:13" ht="20.100000000000001" customHeight="1">
      <c r="A33" s="84"/>
      <c r="B33" s="96"/>
      <c r="C33" s="51"/>
      <c r="D33" s="51"/>
      <c r="E33" s="51"/>
      <c r="F33" s="52"/>
      <c r="G33" s="52"/>
      <c r="H33" s="71"/>
      <c r="I33" s="63">
        <f t="shared" si="0"/>
        <v>0</v>
      </c>
      <c r="J33" s="53"/>
      <c r="K33" s="53"/>
      <c r="L33" s="65">
        <f t="shared" si="1"/>
        <v>0</v>
      </c>
      <c r="M33" s="19"/>
    </row>
    <row r="34" spans="1:13" ht="20.100000000000001" customHeight="1" thickBot="1">
      <c r="A34" s="84"/>
      <c r="B34" s="97"/>
      <c r="C34" s="54"/>
      <c r="D34" s="54"/>
      <c r="E34" s="54"/>
      <c r="F34" s="55"/>
      <c r="G34" s="55"/>
      <c r="H34" s="72"/>
      <c r="I34" s="64">
        <f t="shared" si="0"/>
        <v>0</v>
      </c>
      <c r="J34" s="56"/>
      <c r="K34" s="56"/>
      <c r="L34" s="65">
        <f t="shared" si="1"/>
        <v>0</v>
      </c>
      <c r="M34" s="19"/>
    </row>
    <row r="35" spans="1:13" ht="15.95" customHeight="1" thickBot="1">
      <c r="A35" s="18"/>
      <c r="B35" s="4"/>
      <c r="C35" s="9"/>
      <c r="D35" s="90"/>
      <c r="E35" s="4"/>
      <c r="F35" s="4"/>
      <c r="G35" s="4"/>
      <c r="H35" s="4"/>
      <c r="I35" s="4"/>
      <c r="J35" s="4"/>
      <c r="K35" s="66">
        <f>SUM(K29:K34)</f>
        <v>0</v>
      </c>
      <c r="L35" s="73">
        <f>SUM(L29:L34)</f>
        <v>0</v>
      </c>
      <c r="M35" s="19"/>
    </row>
    <row r="36" spans="1:13" ht="9.9499999999999993" customHeight="1" thickBot="1">
      <c r="A36" s="18"/>
      <c r="B36" s="4"/>
      <c r="C36" s="9"/>
      <c r="D36" s="8"/>
      <c r="E36" s="4"/>
      <c r="F36" s="4"/>
      <c r="G36" s="4"/>
      <c r="H36" s="4"/>
      <c r="I36" s="4"/>
      <c r="J36" s="4"/>
      <c r="K36" s="4"/>
      <c r="L36" s="4"/>
      <c r="M36" s="19"/>
    </row>
    <row r="37" spans="1:13" ht="21.95" customHeight="1">
      <c r="A37" s="18"/>
      <c r="B37" s="119" t="s">
        <v>72</v>
      </c>
      <c r="C37" s="47" t="s">
        <v>83</v>
      </c>
      <c r="D37" s="129" t="s">
        <v>84</v>
      </c>
      <c r="E37" s="129" t="s">
        <v>85</v>
      </c>
      <c r="F37" s="131"/>
      <c r="G37" s="131"/>
      <c r="H37" s="113"/>
      <c r="I37" s="115" t="s">
        <v>86</v>
      </c>
      <c r="J37" s="87" t="s">
        <v>87</v>
      </c>
      <c r="K37" s="115" t="s">
        <v>88</v>
      </c>
      <c r="L37" s="147" t="s">
        <v>81</v>
      </c>
      <c r="M37" s="19"/>
    </row>
    <row r="38" spans="1:13" ht="15" customHeight="1" thickBot="1">
      <c r="A38" s="18"/>
      <c r="B38" s="120"/>
      <c r="C38" s="95" t="s">
        <v>82</v>
      </c>
      <c r="D38" s="130"/>
      <c r="E38" s="130"/>
      <c r="F38" s="132"/>
      <c r="G38" s="132"/>
      <c r="H38" s="114"/>
      <c r="I38" s="116"/>
      <c r="J38" s="91" t="s">
        <v>82</v>
      </c>
      <c r="K38" s="116"/>
      <c r="L38" s="148"/>
      <c r="M38" s="19"/>
    </row>
    <row r="39" spans="1:13" ht="20.100000000000001" customHeight="1">
      <c r="A39" s="18"/>
      <c r="B39" s="98"/>
      <c r="C39" s="70"/>
      <c r="D39" s="48"/>
      <c r="E39" s="142"/>
      <c r="F39" s="142"/>
      <c r="G39" s="142"/>
      <c r="H39" s="142"/>
      <c r="I39" s="92"/>
      <c r="J39" s="93" t="s">
        <v>89</v>
      </c>
      <c r="K39" s="92">
        <f t="shared" ref="K39:K46" si="2">+IF(J39=$J$88,1," ")</f>
        <v>1</v>
      </c>
      <c r="L39" s="94">
        <f>+IFERROR(I39*K39,0)</f>
        <v>0</v>
      </c>
      <c r="M39" s="19"/>
    </row>
    <row r="40" spans="1:13" ht="20.100000000000001" customHeight="1">
      <c r="A40" s="18"/>
      <c r="B40" s="99"/>
      <c r="C40" s="88"/>
      <c r="D40" s="51"/>
      <c r="E40" s="143"/>
      <c r="F40" s="143"/>
      <c r="G40" s="143"/>
      <c r="H40" s="143"/>
      <c r="I40" s="78"/>
      <c r="J40" s="85" t="s">
        <v>89</v>
      </c>
      <c r="K40" s="78">
        <f t="shared" si="2"/>
        <v>1</v>
      </c>
      <c r="L40" s="68">
        <f t="shared" ref="L40:L46" si="3">+IFERROR(I40*K40,0)</f>
        <v>0</v>
      </c>
      <c r="M40" s="19"/>
    </row>
    <row r="41" spans="1:13" ht="20.100000000000001" customHeight="1">
      <c r="A41" s="18"/>
      <c r="B41" s="99"/>
      <c r="C41" s="88"/>
      <c r="D41" s="51"/>
      <c r="E41" s="143"/>
      <c r="F41" s="143"/>
      <c r="G41" s="143"/>
      <c r="H41" s="143"/>
      <c r="I41" s="78"/>
      <c r="J41" s="85" t="s">
        <v>89</v>
      </c>
      <c r="K41" s="78">
        <f t="shared" si="2"/>
        <v>1</v>
      </c>
      <c r="L41" s="68">
        <f t="shared" si="3"/>
        <v>0</v>
      </c>
      <c r="M41" s="19"/>
    </row>
    <row r="42" spans="1:13" ht="20.100000000000001" customHeight="1">
      <c r="A42" s="18"/>
      <c r="B42" s="99"/>
      <c r="C42" s="88"/>
      <c r="D42" s="51"/>
      <c r="E42" s="143"/>
      <c r="F42" s="143"/>
      <c r="G42" s="143"/>
      <c r="H42" s="143"/>
      <c r="I42" s="78"/>
      <c r="J42" s="85" t="s">
        <v>89</v>
      </c>
      <c r="K42" s="78">
        <f t="shared" si="2"/>
        <v>1</v>
      </c>
      <c r="L42" s="68">
        <f t="shared" si="3"/>
        <v>0</v>
      </c>
      <c r="M42" s="19"/>
    </row>
    <row r="43" spans="1:13" ht="20.100000000000001" customHeight="1">
      <c r="A43" s="18"/>
      <c r="B43" s="99"/>
      <c r="C43" s="88"/>
      <c r="D43" s="51"/>
      <c r="E43" s="143"/>
      <c r="F43" s="143"/>
      <c r="G43" s="143"/>
      <c r="H43" s="143"/>
      <c r="I43" s="78"/>
      <c r="J43" s="85" t="s">
        <v>89</v>
      </c>
      <c r="K43" s="78">
        <f t="shared" si="2"/>
        <v>1</v>
      </c>
      <c r="L43" s="68">
        <f t="shared" si="3"/>
        <v>0</v>
      </c>
      <c r="M43" s="19"/>
    </row>
    <row r="44" spans="1:13" ht="20.100000000000001" customHeight="1">
      <c r="A44" s="18"/>
      <c r="B44" s="99"/>
      <c r="C44" s="88"/>
      <c r="D44" s="51"/>
      <c r="E44" s="143"/>
      <c r="F44" s="143"/>
      <c r="G44" s="143"/>
      <c r="H44" s="143"/>
      <c r="I44" s="78"/>
      <c r="J44" s="85" t="s">
        <v>89</v>
      </c>
      <c r="K44" s="78">
        <f t="shared" si="2"/>
        <v>1</v>
      </c>
      <c r="L44" s="68">
        <f t="shared" si="3"/>
        <v>0</v>
      </c>
      <c r="M44" s="19"/>
    </row>
    <row r="45" spans="1:13" ht="20.100000000000001" customHeight="1">
      <c r="A45" s="18"/>
      <c r="B45" s="99"/>
      <c r="C45" s="88"/>
      <c r="D45" s="51"/>
      <c r="E45" s="143"/>
      <c r="F45" s="143"/>
      <c r="G45" s="143"/>
      <c r="H45" s="143"/>
      <c r="I45" s="78"/>
      <c r="J45" s="85" t="s">
        <v>89</v>
      </c>
      <c r="K45" s="78">
        <f t="shared" si="2"/>
        <v>1</v>
      </c>
      <c r="L45" s="68">
        <f t="shared" si="3"/>
        <v>0</v>
      </c>
      <c r="M45" s="19"/>
    </row>
    <row r="46" spans="1:13" ht="20.100000000000001" customHeight="1" thickBot="1">
      <c r="A46" s="18"/>
      <c r="B46" s="100"/>
      <c r="C46" s="89"/>
      <c r="D46" s="54"/>
      <c r="E46" s="151"/>
      <c r="F46" s="151"/>
      <c r="G46" s="151"/>
      <c r="H46" s="151"/>
      <c r="I46" s="79"/>
      <c r="J46" s="86" t="s">
        <v>89</v>
      </c>
      <c r="K46" s="79">
        <f t="shared" si="2"/>
        <v>1</v>
      </c>
      <c r="L46" s="69">
        <f t="shared" si="3"/>
        <v>0</v>
      </c>
      <c r="M46" s="19"/>
    </row>
    <row r="47" spans="1:13" ht="15.95" customHeight="1" thickBot="1">
      <c r="A47" s="18"/>
      <c r="B47" s="4"/>
      <c r="C47" s="58"/>
      <c r="D47" s="57"/>
      <c r="E47" s="43"/>
      <c r="F47" s="43"/>
      <c r="G47" s="43"/>
      <c r="H47" s="43"/>
      <c r="I47" s="43"/>
      <c r="J47" s="43"/>
      <c r="K47" s="43"/>
      <c r="L47" s="74">
        <f>SUM(L39:L46)</f>
        <v>0</v>
      </c>
      <c r="M47" s="19"/>
    </row>
    <row r="48" spans="1:13" ht="9.9499999999999993" customHeight="1" thickBot="1">
      <c r="A48" s="18"/>
      <c r="B48" s="4"/>
      <c r="C48" s="9"/>
      <c r="D48" s="8"/>
      <c r="E48" s="4"/>
      <c r="F48" s="4"/>
      <c r="G48" s="4"/>
      <c r="H48" s="4"/>
      <c r="I48" s="4"/>
      <c r="J48" s="4"/>
      <c r="K48" s="4"/>
      <c r="L48" s="4"/>
      <c r="M48" s="19"/>
    </row>
    <row r="49" spans="1:13" ht="29.45" customHeight="1" thickBot="1">
      <c r="A49" s="18"/>
      <c r="B49" s="4"/>
      <c r="C49" s="9"/>
      <c r="D49" s="8"/>
      <c r="E49" s="4"/>
      <c r="F49" s="4"/>
      <c r="G49" s="35" t="s">
        <v>90</v>
      </c>
      <c r="H49" s="67">
        <f>+L35+L47</f>
        <v>0</v>
      </c>
      <c r="I49" s="4"/>
      <c r="J49" s="4"/>
      <c r="K49" s="4"/>
      <c r="L49" s="4"/>
      <c r="M49" s="19"/>
    </row>
    <row r="50" spans="1:13" ht="9.9499999999999993" customHeight="1">
      <c r="A50" s="18"/>
      <c r="B50" s="4"/>
      <c r="C50" s="4"/>
      <c r="D50" s="8"/>
      <c r="E50" s="4"/>
      <c r="F50" s="4"/>
      <c r="G50" s="10"/>
      <c r="H50" s="28"/>
      <c r="I50" s="4"/>
      <c r="J50" s="4"/>
      <c r="K50" s="4"/>
      <c r="L50" s="4"/>
      <c r="M50" s="19"/>
    </row>
    <row r="51" spans="1:13" ht="29.45" customHeight="1">
      <c r="A51" s="18"/>
      <c r="B51" s="4"/>
      <c r="C51" s="35" t="s">
        <v>91</v>
      </c>
      <c r="D51" s="144"/>
      <c r="E51" s="144"/>
      <c r="F51" s="144"/>
      <c r="G51" s="10"/>
      <c r="H51" s="28"/>
      <c r="I51" s="35" t="s">
        <v>92</v>
      </c>
      <c r="J51" s="146"/>
      <c r="K51" s="146"/>
      <c r="L51" s="146"/>
      <c r="M51" s="19"/>
    </row>
    <row r="52" spans="1:13" ht="12" customHeight="1">
      <c r="A52" s="18"/>
      <c r="B52" s="4"/>
      <c r="C52" s="43"/>
      <c r="D52" s="77"/>
      <c r="E52" s="46"/>
      <c r="F52" s="46"/>
      <c r="G52" s="4"/>
      <c r="H52" s="4"/>
      <c r="I52" s="43"/>
      <c r="J52" s="43"/>
      <c r="K52" s="43"/>
      <c r="L52" s="43"/>
      <c r="M52" s="19"/>
    </row>
    <row r="53" spans="1:13" ht="29.45" customHeight="1">
      <c r="A53" s="18"/>
      <c r="B53" s="4"/>
      <c r="C53" s="35" t="s">
        <v>93</v>
      </c>
      <c r="D53" s="144"/>
      <c r="E53" s="144"/>
      <c r="F53" s="144"/>
      <c r="G53" s="1"/>
      <c r="H53" s="1"/>
      <c r="I53" s="35" t="s">
        <v>94</v>
      </c>
      <c r="J53" s="146"/>
      <c r="K53" s="146"/>
      <c r="L53" s="146"/>
      <c r="M53" s="19"/>
    </row>
    <row r="54" spans="1:13" ht="12" customHeight="1">
      <c r="A54" s="18"/>
      <c r="B54" s="4"/>
      <c r="C54" s="35"/>
      <c r="D54" s="38"/>
      <c r="E54" s="75"/>
      <c r="F54" s="75"/>
      <c r="G54" s="7"/>
      <c r="H54" s="7"/>
      <c r="I54" s="43"/>
      <c r="J54" s="35"/>
      <c r="K54" s="59"/>
      <c r="L54" s="59"/>
      <c r="M54" s="19"/>
    </row>
    <row r="55" spans="1:13" ht="29.45" customHeight="1">
      <c r="A55" s="18"/>
      <c r="B55" s="4"/>
      <c r="C55" s="35" t="s">
        <v>95</v>
      </c>
      <c r="D55" s="144"/>
      <c r="E55" s="144"/>
      <c r="F55" s="144"/>
      <c r="G55" s="1"/>
      <c r="H55" s="1"/>
      <c r="I55" s="35" t="s">
        <v>96</v>
      </c>
      <c r="J55" s="144"/>
      <c r="K55" s="144"/>
      <c r="L55" s="144"/>
      <c r="M55" s="19"/>
    </row>
    <row r="56" spans="1:13" ht="12" customHeight="1">
      <c r="A56" s="18"/>
      <c r="B56" s="4"/>
      <c r="C56" s="35"/>
      <c r="D56" s="38"/>
      <c r="E56" s="38"/>
      <c r="F56" s="38"/>
      <c r="G56" s="1"/>
      <c r="H56" s="1"/>
      <c r="I56" s="35"/>
      <c r="J56" s="38"/>
      <c r="K56" s="38"/>
      <c r="L56" s="38"/>
      <c r="M56" s="19"/>
    </row>
    <row r="57" spans="1:13" ht="11.1" customHeight="1" thickBot="1">
      <c r="A57" s="102"/>
      <c r="B57" s="102"/>
      <c r="C57" s="103"/>
      <c r="D57" s="108"/>
      <c r="E57" s="108"/>
      <c r="F57" s="108"/>
      <c r="G57" s="104"/>
      <c r="H57" s="104"/>
      <c r="I57" s="103"/>
      <c r="J57" s="108"/>
      <c r="K57" s="108"/>
      <c r="L57" s="108"/>
      <c r="M57" s="105"/>
    </row>
    <row r="58" spans="1:13" ht="42" customHeight="1" thickBot="1">
      <c r="A58" s="101"/>
      <c r="B58" s="106"/>
      <c r="C58" s="106"/>
      <c r="D58" s="145" t="s">
        <v>97</v>
      </c>
      <c r="E58" s="145"/>
      <c r="F58" s="145"/>
      <c r="G58" s="145"/>
      <c r="H58" s="145"/>
      <c r="I58" s="145"/>
      <c r="J58" s="145"/>
      <c r="K58" s="106"/>
      <c r="L58" s="106"/>
      <c r="M58" s="105"/>
    </row>
    <row r="59" spans="1:13" ht="11.1" customHeight="1">
      <c r="A59" s="18"/>
      <c r="B59" s="4"/>
      <c r="C59" s="35"/>
      <c r="D59" s="38"/>
      <c r="E59" s="38"/>
      <c r="F59" s="38"/>
      <c r="G59" s="1"/>
      <c r="H59" s="1"/>
      <c r="I59" s="35"/>
      <c r="J59" s="38"/>
      <c r="K59" s="38"/>
      <c r="L59" s="38"/>
      <c r="M59" s="19"/>
    </row>
    <row r="60" spans="1:13" ht="11.1" customHeight="1">
      <c r="A60" s="18"/>
      <c r="B60" s="4"/>
      <c r="C60" s="35"/>
      <c r="D60" s="38"/>
      <c r="E60" s="38"/>
      <c r="F60" s="38"/>
      <c r="G60" s="1"/>
      <c r="H60" s="1"/>
      <c r="I60" s="35"/>
      <c r="J60" s="38"/>
      <c r="K60" s="38"/>
      <c r="L60" s="38"/>
      <c r="M60" s="19"/>
    </row>
    <row r="61" spans="1:13" ht="29.45" customHeight="1">
      <c r="A61" s="18"/>
      <c r="B61" s="4"/>
      <c r="C61" s="35"/>
      <c r="D61" s="107" t="s">
        <v>98</v>
      </c>
      <c r="E61" s="45" t="s">
        <v>8</v>
      </c>
      <c r="F61" s="45" t="s">
        <v>13</v>
      </c>
      <c r="G61" s="1"/>
      <c r="H61" s="1"/>
      <c r="I61" s="35"/>
      <c r="J61" s="38"/>
      <c r="K61" s="38"/>
      <c r="L61" s="38"/>
      <c r="M61" s="19"/>
    </row>
    <row r="62" spans="1:13" ht="12" customHeight="1">
      <c r="A62" s="18"/>
      <c r="B62" s="4"/>
      <c r="C62" s="35"/>
      <c r="D62" s="38"/>
      <c r="E62" s="38"/>
      <c r="F62" s="38"/>
      <c r="G62" s="1"/>
      <c r="H62" s="1"/>
      <c r="I62" s="35"/>
      <c r="J62" s="38"/>
      <c r="K62" s="38"/>
      <c r="L62" s="38"/>
      <c r="M62" s="19"/>
    </row>
    <row r="63" spans="1:13" ht="29.45" customHeight="1">
      <c r="A63" s="18"/>
      <c r="B63" s="4"/>
      <c r="C63" s="35" t="s">
        <v>99</v>
      </c>
      <c r="D63" s="144"/>
      <c r="E63" s="144"/>
      <c r="F63" s="144"/>
      <c r="G63" s="10"/>
      <c r="H63" s="28"/>
      <c r="I63" s="35" t="s">
        <v>100</v>
      </c>
      <c r="J63" s="146"/>
      <c r="K63" s="146"/>
      <c r="L63" s="146"/>
      <c r="M63" s="19"/>
    </row>
    <row r="64" spans="1:13" ht="12" customHeight="1">
      <c r="A64" s="18"/>
      <c r="B64" s="4"/>
      <c r="C64" s="35"/>
      <c r="D64" s="38"/>
      <c r="E64" s="38"/>
      <c r="F64" s="38"/>
      <c r="G64" s="1"/>
      <c r="H64" s="1"/>
      <c r="I64" s="35"/>
      <c r="J64" s="38"/>
      <c r="K64" s="38"/>
      <c r="L64" s="38"/>
      <c r="M64" s="19"/>
    </row>
    <row r="65" spans="1:13" ht="12" customHeight="1" thickBot="1">
      <c r="A65" s="18"/>
      <c r="B65" s="4"/>
      <c r="C65" s="35"/>
      <c r="D65" s="38"/>
      <c r="E65" s="38"/>
      <c r="F65" s="38"/>
      <c r="G65" s="1"/>
      <c r="H65" s="1"/>
      <c r="I65" s="35"/>
      <c r="J65" s="38"/>
      <c r="K65" s="38"/>
      <c r="L65" s="38"/>
      <c r="M65" s="19"/>
    </row>
    <row r="66" spans="1:13" ht="12" customHeight="1">
      <c r="A66" s="133" t="s">
        <v>101</v>
      </c>
      <c r="B66" s="134"/>
      <c r="C66" s="134"/>
      <c r="D66" s="134"/>
      <c r="E66" s="134"/>
      <c r="F66" s="134"/>
      <c r="G66" s="134"/>
      <c r="H66" s="134"/>
      <c r="I66" s="134"/>
      <c r="J66" s="134"/>
      <c r="K66" s="134"/>
      <c r="L66" s="134"/>
      <c r="M66" s="135"/>
    </row>
    <row r="67" spans="1:13" ht="12" customHeight="1">
      <c r="A67" s="136"/>
      <c r="B67" s="137"/>
      <c r="C67" s="137"/>
      <c r="D67" s="137"/>
      <c r="E67" s="137"/>
      <c r="F67" s="137"/>
      <c r="G67" s="137"/>
      <c r="H67" s="137"/>
      <c r="I67" s="137"/>
      <c r="J67" s="137"/>
      <c r="K67" s="137"/>
      <c r="L67" s="137"/>
      <c r="M67" s="138"/>
    </row>
    <row r="68" spans="1:13" ht="12" customHeight="1">
      <c r="A68" s="136"/>
      <c r="B68" s="137"/>
      <c r="C68" s="137"/>
      <c r="D68" s="137"/>
      <c r="E68" s="137"/>
      <c r="F68" s="137"/>
      <c r="G68" s="137"/>
      <c r="H68" s="137"/>
      <c r="I68" s="137"/>
      <c r="J68" s="137"/>
      <c r="K68" s="137"/>
      <c r="L68" s="137"/>
      <c r="M68" s="138"/>
    </row>
    <row r="69" spans="1:13" ht="12" customHeight="1">
      <c r="A69" s="136"/>
      <c r="B69" s="137"/>
      <c r="C69" s="137"/>
      <c r="D69" s="137"/>
      <c r="E69" s="137"/>
      <c r="F69" s="137"/>
      <c r="G69" s="137"/>
      <c r="H69" s="137"/>
      <c r="I69" s="137"/>
      <c r="J69" s="137"/>
      <c r="K69" s="137"/>
      <c r="L69" s="137"/>
      <c r="M69" s="138"/>
    </row>
    <row r="70" spans="1:13" ht="12" customHeight="1" thickBot="1">
      <c r="A70" s="139"/>
      <c r="B70" s="140"/>
      <c r="C70" s="140"/>
      <c r="D70" s="140"/>
      <c r="E70" s="140"/>
      <c r="F70" s="140"/>
      <c r="G70" s="140"/>
      <c r="H70" s="140"/>
      <c r="I70" s="140"/>
      <c r="J70" s="140"/>
      <c r="K70" s="140"/>
      <c r="L70" s="140"/>
      <c r="M70" s="141"/>
    </row>
    <row r="87" spans="3:10" ht="12" hidden="1" customHeight="1">
      <c r="J87" s="11" t="s">
        <v>102</v>
      </c>
    </row>
    <row r="88" spans="3:10" ht="12" hidden="1" customHeight="1">
      <c r="C88" s="62" t="s">
        <v>103</v>
      </c>
      <c r="E88" s="149" t="s">
        <v>104</v>
      </c>
      <c r="F88" s="150"/>
      <c r="J88" s="12" t="s">
        <v>89</v>
      </c>
    </row>
    <row r="89" spans="3:10" ht="12" hidden="1" customHeight="1">
      <c r="C89" t="s">
        <v>105</v>
      </c>
      <c r="E89" s="26" t="s">
        <v>5</v>
      </c>
      <c r="F89" s="13" t="s">
        <v>6</v>
      </c>
      <c r="J89" s="12" t="s">
        <v>106</v>
      </c>
    </row>
    <row r="90" spans="3:10" ht="12" hidden="1" customHeight="1">
      <c r="C90" t="s">
        <v>107</v>
      </c>
      <c r="E90" s="27" t="s">
        <v>108</v>
      </c>
      <c r="F90" s="34"/>
      <c r="J90" s="12" t="s">
        <v>109</v>
      </c>
    </row>
    <row r="91" spans="3:10" ht="12" hidden="1" customHeight="1">
      <c r="C91" t="s">
        <v>110</v>
      </c>
      <c r="E91" s="27" t="s">
        <v>111</v>
      </c>
      <c r="F91" s="34" t="s">
        <v>112</v>
      </c>
      <c r="J91" s="12" t="s">
        <v>113</v>
      </c>
    </row>
    <row r="92" spans="3:10" ht="12" hidden="1" customHeight="1">
      <c r="C92" t="s">
        <v>114</v>
      </c>
      <c r="E92" s="27" t="s">
        <v>115</v>
      </c>
      <c r="F92" s="34" t="s">
        <v>116</v>
      </c>
      <c r="J92" s="12" t="s">
        <v>117</v>
      </c>
    </row>
    <row r="93" spans="3:10" ht="12" hidden="1" customHeight="1">
      <c r="C93" t="s">
        <v>118</v>
      </c>
      <c r="E93" s="27" t="s">
        <v>119</v>
      </c>
      <c r="F93" s="34"/>
      <c r="J93" s="12" t="s">
        <v>120</v>
      </c>
    </row>
    <row r="94" spans="3:10" ht="12" hidden="1" customHeight="1">
      <c r="C94" t="s">
        <v>121</v>
      </c>
      <c r="E94" s="27" t="s">
        <v>122</v>
      </c>
      <c r="F94" s="34"/>
      <c r="J94" s="12" t="s">
        <v>123</v>
      </c>
    </row>
    <row r="95" spans="3:10" ht="12" hidden="1" customHeight="1">
      <c r="C95" t="s">
        <v>124</v>
      </c>
      <c r="E95" s="27" t="s">
        <v>125</v>
      </c>
      <c r="F95" s="34" t="s">
        <v>126</v>
      </c>
      <c r="J95" s="12" t="s">
        <v>127</v>
      </c>
    </row>
    <row r="96" spans="3:10" ht="12" hidden="1" customHeight="1">
      <c r="C96" t="s">
        <v>128</v>
      </c>
      <c r="E96" s="27" t="s">
        <v>129</v>
      </c>
      <c r="F96" s="34" t="s">
        <v>130</v>
      </c>
      <c r="J96" s="12" t="s">
        <v>131</v>
      </c>
    </row>
    <row r="97" spans="3:10" ht="12" hidden="1" customHeight="1">
      <c r="C97" t="s">
        <v>132</v>
      </c>
      <c r="E97" s="27" t="s">
        <v>133</v>
      </c>
      <c r="F97" s="34" t="s">
        <v>134</v>
      </c>
      <c r="J97" s="12" t="s">
        <v>135</v>
      </c>
    </row>
    <row r="98" spans="3:10" ht="12" hidden="1" customHeight="1">
      <c r="C98" t="s">
        <v>136</v>
      </c>
      <c r="E98" s="27" t="s">
        <v>137</v>
      </c>
      <c r="F98" s="34" t="s">
        <v>138</v>
      </c>
      <c r="J98" s="12" t="s">
        <v>139</v>
      </c>
    </row>
    <row r="99" spans="3:10" ht="12" hidden="1" customHeight="1">
      <c r="C99" t="s">
        <v>140</v>
      </c>
      <c r="E99" s="27" t="s">
        <v>141</v>
      </c>
      <c r="F99" s="34" t="s">
        <v>142</v>
      </c>
      <c r="J99" s="12" t="s">
        <v>143</v>
      </c>
    </row>
    <row r="100" spans="3:10" ht="12" hidden="1" customHeight="1">
      <c r="C100" t="s">
        <v>144</v>
      </c>
      <c r="E100" s="27" t="s">
        <v>145</v>
      </c>
      <c r="F100" s="34" t="s">
        <v>146</v>
      </c>
      <c r="J100" s="12" t="s">
        <v>147</v>
      </c>
    </row>
    <row r="101" spans="3:10" ht="12" hidden="1" customHeight="1">
      <c r="C101" t="s">
        <v>148</v>
      </c>
      <c r="E101" s="27" t="s">
        <v>149</v>
      </c>
      <c r="F101" s="34" t="s">
        <v>150</v>
      </c>
      <c r="J101" s="12" t="s">
        <v>151</v>
      </c>
    </row>
    <row r="102" spans="3:10" ht="12" hidden="1" customHeight="1">
      <c r="C102" t="s">
        <v>152</v>
      </c>
      <c r="E102" s="27" t="s">
        <v>153</v>
      </c>
      <c r="F102" s="34"/>
      <c r="J102" s="12" t="s">
        <v>154</v>
      </c>
    </row>
    <row r="103" spans="3:10" ht="12" hidden="1" customHeight="1">
      <c r="C103" t="s">
        <v>155</v>
      </c>
      <c r="E103" s="27" t="s">
        <v>156</v>
      </c>
      <c r="F103" s="34"/>
      <c r="J103" s="12" t="s">
        <v>157</v>
      </c>
    </row>
    <row r="104" spans="3:10" ht="12" hidden="1" customHeight="1">
      <c r="C104" t="s">
        <v>158</v>
      </c>
      <c r="E104" s="27" t="s">
        <v>159</v>
      </c>
      <c r="F104" s="34"/>
      <c r="J104" s="12" t="s">
        <v>160</v>
      </c>
    </row>
    <row r="105" spans="3:10" ht="12" hidden="1" customHeight="1">
      <c r="C105" t="s">
        <v>161</v>
      </c>
      <c r="E105" s="27" t="s">
        <v>162</v>
      </c>
      <c r="F105" s="34"/>
      <c r="J105" s="12" t="s">
        <v>163</v>
      </c>
    </row>
    <row r="106" spans="3:10" ht="12" hidden="1" customHeight="1">
      <c r="C106" t="s">
        <v>164</v>
      </c>
      <c r="E106" s="27" t="s">
        <v>165</v>
      </c>
      <c r="F106" s="34"/>
      <c r="J106" s="12" t="s">
        <v>166</v>
      </c>
    </row>
    <row r="107" spans="3:10" ht="12" hidden="1" customHeight="1">
      <c r="C107" t="s">
        <v>167</v>
      </c>
      <c r="E107" s="27" t="s">
        <v>168</v>
      </c>
      <c r="F107" s="34"/>
      <c r="J107" s="12" t="s">
        <v>169</v>
      </c>
    </row>
    <row r="108" spans="3:10" ht="12" hidden="1" customHeight="1">
      <c r="C108" t="s">
        <v>170</v>
      </c>
      <c r="E108" s="27" t="s">
        <v>171</v>
      </c>
      <c r="F108" s="34"/>
      <c r="J108" s="12" t="s">
        <v>172</v>
      </c>
    </row>
    <row r="109" spans="3:10" ht="12" hidden="1" customHeight="1">
      <c r="C109" t="s">
        <v>173</v>
      </c>
      <c r="E109" s="27" t="s">
        <v>174</v>
      </c>
      <c r="F109" s="34"/>
      <c r="J109" s="12" t="s">
        <v>175</v>
      </c>
    </row>
    <row r="110" spans="3:10" ht="12" hidden="1" customHeight="1">
      <c r="C110" t="s">
        <v>176</v>
      </c>
      <c r="E110" s="27" t="s">
        <v>177</v>
      </c>
      <c r="F110" s="34"/>
      <c r="J110" s="12" t="s">
        <v>178</v>
      </c>
    </row>
    <row r="111" spans="3:10" ht="12" hidden="1" customHeight="1">
      <c r="C111" t="s">
        <v>179</v>
      </c>
      <c r="E111" s="27" t="s">
        <v>180</v>
      </c>
      <c r="F111" s="34"/>
      <c r="J111" s="12" t="s">
        <v>181</v>
      </c>
    </row>
    <row r="112" spans="3:10" ht="12" hidden="1" customHeight="1">
      <c r="C112" t="s">
        <v>182</v>
      </c>
      <c r="E112" s="27" t="s">
        <v>183</v>
      </c>
      <c r="F112" s="34"/>
      <c r="J112" s="12" t="s">
        <v>184</v>
      </c>
    </row>
    <row r="113" spans="3:10" ht="12" hidden="1" customHeight="1">
      <c r="C113" t="s">
        <v>185</v>
      </c>
      <c r="E113" s="27" t="s">
        <v>186</v>
      </c>
      <c r="F113" s="34"/>
      <c r="J113" s="12" t="s">
        <v>187</v>
      </c>
    </row>
    <row r="114" spans="3:10" ht="12" hidden="1" customHeight="1">
      <c r="C114" t="s">
        <v>188</v>
      </c>
      <c r="E114" s="27" t="s">
        <v>189</v>
      </c>
      <c r="F114" s="34"/>
      <c r="J114" s="12" t="s">
        <v>190</v>
      </c>
    </row>
    <row r="115" spans="3:10" ht="12" hidden="1" customHeight="1">
      <c r="C115" t="s">
        <v>191</v>
      </c>
      <c r="E115" s="27" t="s">
        <v>192</v>
      </c>
      <c r="F115" s="34"/>
      <c r="J115" s="12" t="s">
        <v>193</v>
      </c>
    </row>
    <row r="116" spans="3:10" ht="12" hidden="1" customHeight="1">
      <c r="C116" t="s">
        <v>194</v>
      </c>
      <c r="E116" s="27" t="s">
        <v>195</v>
      </c>
      <c r="F116" s="34"/>
      <c r="J116" s="12" t="s">
        <v>196</v>
      </c>
    </row>
    <row r="117" spans="3:10" ht="12" hidden="1" customHeight="1">
      <c r="C117" t="s">
        <v>197</v>
      </c>
      <c r="E117" s="27" t="s">
        <v>198</v>
      </c>
      <c r="F117" s="34"/>
      <c r="J117" s="12" t="s">
        <v>199</v>
      </c>
    </row>
    <row r="118" spans="3:10" ht="12" hidden="1" customHeight="1">
      <c r="C118" t="s">
        <v>200</v>
      </c>
      <c r="E118" s="27" t="s">
        <v>201</v>
      </c>
      <c r="F118" s="34" t="s">
        <v>202</v>
      </c>
      <c r="J118" s="12" t="s">
        <v>203</v>
      </c>
    </row>
    <row r="119" spans="3:10" ht="12" hidden="1" customHeight="1">
      <c r="C119" t="s">
        <v>204</v>
      </c>
      <c r="E119" s="27" t="s">
        <v>205</v>
      </c>
      <c r="F119" s="34"/>
      <c r="J119" s="12" t="s">
        <v>206</v>
      </c>
    </row>
    <row r="120" spans="3:10" ht="12" hidden="1" customHeight="1">
      <c r="C120" t="s">
        <v>207</v>
      </c>
      <c r="J120" s="12" t="s">
        <v>208</v>
      </c>
    </row>
    <row r="121" spans="3:10" ht="12" hidden="1" customHeight="1">
      <c r="C121" t="s">
        <v>209</v>
      </c>
      <c r="J121" s="12" t="s">
        <v>210</v>
      </c>
    </row>
    <row r="122" spans="3:10" ht="12" hidden="1" customHeight="1">
      <c r="C122" t="s">
        <v>211</v>
      </c>
      <c r="J122" s="12" t="s">
        <v>212</v>
      </c>
    </row>
    <row r="123" spans="3:10" ht="12" hidden="1" customHeight="1">
      <c r="C123" t="s">
        <v>213</v>
      </c>
      <c r="J123" s="12" t="s">
        <v>214</v>
      </c>
    </row>
    <row r="124" spans="3:10" ht="16.899999999999999" hidden="1" customHeight="1">
      <c r="C124" t="s">
        <v>215</v>
      </c>
      <c r="J124" s="12" t="s">
        <v>216</v>
      </c>
    </row>
    <row r="125" spans="3:10" ht="12" hidden="1" customHeight="1">
      <c r="C125" t="s">
        <v>217</v>
      </c>
      <c r="J125" s="12" t="s">
        <v>218</v>
      </c>
    </row>
    <row r="126" spans="3:10" ht="12" hidden="1" customHeight="1">
      <c r="C126" t="s">
        <v>219</v>
      </c>
      <c r="J126" s="12" t="s">
        <v>220</v>
      </c>
    </row>
    <row r="127" spans="3:10" ht="12" hidden="1" customHeight="1">
      <c r="C127" t="s">
        <v>221</v>
      </c>
      <c r="J127" s="12" t="s">
        <v>222</v>
      </c>
    </row>
    <row r="128" spans="3:10" ht="12" hidden="1" customHeight="1">
      <c r="C128" t="s">
        <v>223</v>
      </c>
      <c r="J128" s="12" t="s">
        <v>224</v>
      </c>
    </row>
    <row r="129" spans="3:10" ht="12" hidden="1" customHeight="1">
      <c r="C129" t="s">
        <v>225</v>
      </c>
      <c r="J129" s="12" t="s">
        <v>226</v>
      </c>
    </row>
    <row r="130" spans="3:10" ht="12" hidden="1" customHeight="1">
      <c r="C130" t="s">
        <v>227</v>
      </c>
      <c r="J130" s="12" t="s">
        <v>228</v>
      </c>
    </row>
    <row r="131" spans="3:10" ht="12" hidden="1" customHeight="1">
      <c r="C131" t="s">
        <v>229</v>
      </c>
      <c r="J131" s="12" t="s">
        <v>230</v>
      </c>
    </row>
    <row r="132" spans="3:10" ht="12" hidden="1" customHeight="1">
      <c r="C132" t="s">
        <v>231</v>
      </c>
      <c r="J132" s="12" t="s">
        <v>232</v>
      </c>
    </row>
    <row r="133" spans="3:10" ht="12" hidden="1" customHeight="1">
      <c r="C133" t="s">
        <v>233</v>
      </c>
      <c r="J133" s="12" t="s">
        <v>234</v>
      </c>
    </row>
    <row r="134" spans="3:10" ht="12" hidden="1" customHeight="1">
      <c r="C134" t="s">
        <v>235</v>
      </c>
      <c r="J134" s="12" t="s">
        <v>236</v>
      </c>
    </row>
    <row r="135" spans="3:10" ht="12" hidden="1" customHeight="1">
      <c r="C135" t="s">
        <v>237</v>
      </c>
      <c r="J135" s="12" t="s">
        <v>238</v>
      </c>
    </row>
    <row r="136" spans="3:10" ht="12" hidden="1" customHeight="1">
      <c r="C136" t="s">
        <v>239</v>
      </c>
      <c r="J136" s="12" t="s">
        <v>240</v>
      </c>
    </row>
    <row r="137" spans="3:10" ht="12" hidden="1" customHeight="1">
      <c r="C137" t="s">
        <v>241</v>
      </c>
      <c r="J137" s="12" t="s">
        <v>242</v>
      </c>
    </row>
    <row r="138" spans="3:10" ht="12" hidden="1" customHeight="1">
      <c r="C138" t="s">
        <v>243</v>
      </c>
      <c r="J138" s="12" t="s">
        <v>244</v>
      </c>
    </row>
    <row r="139" spans="3:10" ht="12" hidden="1" customHeight="1">
      <c r="C139" t="s">
        <v>245</v>
      </c>
      <c r="J139" s="12" t="s">
        <v>246</v>
      </c>
    </row>
    <row r="140" spans="3:10" ht="12" hidden="1" customHeight="1">
      <c r="C140" t="s">
        <v>247</v>
      </c>
      <c r="J140" s="12" t="s">
        <v>248</v>
      </c>
    </row>
    <row r="141" spans="3:10" ht="12" hidden="1" customHeight="1">
      <c r="C141" t="s">
        <v>249</v>
      </c>
      <c r="J141" s="12" t="s">
        <v>250</v>
      </c>
    </row>
    <row r="142" spans="3:10" ht="12" hidden="1" customHeight="1">
      <c r="C142" t="s">
        <v>251</v>
      </c>
      <c r="J142" s="12" t="s">
        <v>252</v>
      </c>
    </row>
    <row r="143" spans="3:10" ht="12" hidden="1" customHeight="1">
      <c r="C143" t="s">
        <v>253</v>
      </c>
      <c r="J143" s="12" t="s">
        <v>254</v>
      </c>
    </row>
    <row r="144" spans="3:10" ht="12" hidden="1" customHeight="1">
      <c r="C144" t="s">
        <v>255</v>
      </c>
      <c r="J144" s="12" t="s">
        <v>256</v>
      </c>
    </row>
    <row r="145" spans="3:10" ht="12" hidden="1" customHeight="1">
      <c r="C145" t="s">
        <v>257</v>
      </c>
      <c r="J145" s="12" t="s">
        <v>258</v>
      </c>
    </row>
    <row r="146" spans="3:10" ht="12" hidden="1" customHeight="1">
      <c r="C146" t="s">
        <v>259</v>
      </c>
      <c r="J146" s="12" t="s">
        <v>260</v>
      </c>
    </row>
    <row r="147" spans="3:10" ht="12" hidden="1" customHeight="1">
      <c r="C147" t="s">
        <v>261</v>
      </c>
      <c r="J147" s="12" t="s">
        <v>262</v>
      </c>
    </row>
    <row r="148" spans="3:10" ht="12" hidden="1" customHeight="1">
      <c r="J148" s="12" t="s">
        <v>263</v>
      </c>
    </row>
    <row r="149" spans="3:10" ht="12" hidden="1" customHeight="1">
      <c r="J149" s="12" t="s">
        <v>264</v>
      </c>
    </row>
    <row r="150" spans="3:10" ht="12" hidden="1" customHeight="1">
      <c r="J150" s="12" t="s">
        <v>265</v>
      </c>
    </row>
    <row r="151" spans="3:10" ht="12" hidden="1" customHeight="1">
      <c r="J151" s="12" t="s">
        <v>266</v>
      </c>
    </row>
    <row r="152" spans="3:10" ht="12" hidden="1" customHeight="1">
      <c r="J152" s="12" t="s">
        <v>267</v>
      </c>
    </row>
    <row r="153" spans="3:10" ht="12" hidden="1" customHeight="1">
      <c r="J153" s="12" t="s">
        <v>268</v>
      </c>
    </row>
    <row r="154" spans="3:10" ht="12" hidden="1" customHeight="1">
      <c r="J154" s="12" t="s">
        <v>269</v>
      </c>
    </row>
    <row r="155" spans="3:10" ht="12" hidden="1" customHeight="1">
      <c r="J155" s="12" t="s">
        <v>270</v>
      </c>
    </row>
    <row r="156" spans="3:10" ht="12" hidden="1" customHeight="1">
      <c r="J156" s="12" t="s">
        <v>271</v>
      </c>
    </row>
    <row r="157" spans="3:10" ht="12" hidden="1" customHeight="1">
      <c r="J157" s="12" t="s">
        <v>272</v>
      </c>
    </row>
    <row r="158" spans="3:10" ht="12" hidden="1" customHeight="1">
      <c r="J158" s="12" t="s">
        <v>273</v>
      </c>
    </row>
    <row r="159" spans="3:10" ht="12" hidden="1" customHeight="1">
      <c r="J159" s="12" t="s">
        <v>274</v>
      </c>
    </row>
    <row r="160" spans="3:10" ht="12" hidden="1" customHeight="1">
      <c r="J160" s="12" t="s">
        <v>275</v>
      </c>
    </row>
    <row r="161" spans="10:10" ht="12" hidden="1" customHeight="1">
      <c r="J161" s="12" t="s">
        <v>276</v>
      </c>
    </row>
    <row r="162" spans="10:10" ht="12" hidden="1" customHeight="1">
      <c r="J162" s="12" t="s">
        <v>277</v>
      </c>
    </row>
    <row r="163" spans="10:10" ht="12" hidden="1" customHeight="1">
      <c r="J163" s="12" t="s">
        <v>278</v>
      </c>
    </row>
    <row r="164" spans="10:10" ht="12" hidden="1" customHeight="1">
      <c r="J164" s="12" t="s">
        <v>279</v>
      </c>
    </row>
    <row r="165" spans="10:10" ht="12" hidden="1" customHeight="1">
      <c r="J165" s="12" t="s">
        <v>280</v>
      </c>
    </row>
    <row r="166" spans="10:10" ht="12" hidden="1" customHeight="1">
      <c r="J166" s="12" t="s">
        <v>281</v>
      </c>
    </row>
    <row r="167" spans="10:10" ht="12" hidden="1" customHeight="1">
      <c r="J167" s="12" t="s">
        <v>282</v>
      </c>
    </row>
    <row r="168" spans="10:10" ht="12" hidden="1" customHeight="1">
      <c r="J168" s="12" t="s">
        <v>283</v>
      </c>
    </row>
    <row r="169" spans="10:10" ht="12" hidden="1" customHeight="1">
      <c r="J169" s="12" t="s">
        <v>284</v>
      </c>
    </row>
    <row r="170" spans="10:10" ht="12" hidden="1" customHeight="1">
      <c r="J170" s="12" t="s">
        <v>285</v>
      </c>
    </row>
    <row r="171" spans="10:10" ht="12" hidden="1" customHeight="1">
      <c r="J171" s="12" t="s">
        <v>286</v>
      </c>
    </row>
    <row r="172" spans="10:10" ht="12" hidden="1" customHeight="1">
      <c r="J172" s="12" t="s">
        <v>287</v>
      </c>
    </row>
    <row r="173" spans="10:10" ht="12" hidden="1" customHeight="1">
      <c r="J173" s="12" t="s">
        <v>288</v>
      </c>
    </row>
    <row r="174" spans="10:10" ht="12" hidden="1" customHeight="1">
      <c r="J174" s="12" t="s">
        <v>289</v>
      </c>
    </row>
    <row r="175" spans="10:10" ht="12" hidden="1" customHeight="1">
      <c r="J175" s="12" t="s">
        <v>290</v>
      </c>
    </row>
    <row r="176" spans="10:10" ht="12" hidden="1" customHeight="1">
      <c r="J176" s="12" t="s">
        <v>291</v>
      </c>
    </row>
    <row r="177" spans="10:10" ht="12" hidden="1" customHeight="1">
      <c r="J177" s="12" t="s">
        <v>292</v>
      </c>
    </row>
    <row r="178" spans="10:10" ht="12" hidden="1" customHeight="1">
      <c r="J178" s="12" t="s">
        <v>293</v>
      </c>
    </row>
    <row r="179" spans="10:10" ht="12" hidden="1" customHeight="1">
      <c r="J179" s="12" t="s">
        <v>294</v>
      </c>
    </row>
    <row r="180" spans="10:10" ht="12" hidden="1" customHeight="1">
      <c r="J180" s="12" t="s">
        <v>295</v>
      </c>
    </row>
    <row r="181" spans="10:10" ht="12" hidden="1" customHeight="1">
      <c r="J181" s="12" t="s">
        <v>296</v>
      </c>
    </row>
    <row r="182" spans="10:10" ht="12" hidden="1" customHeight="1">
      <c r="J182" s="12" t="s">
        <v>297</v>
      </c>
    </row>
    <row r="183" spans="10:10" ht="12" hidden="1" customHeight="1">
      <c r="J183" s="12" t="s">
        <v>298</v>
      </c>
    </row>
    <row r="184" spans="10:10" ht="12" hidden="1" customHeight="1">
      <c r="J184" s="12" t="s">
        <v>299</v>
      </c>
    </row>
    <row r="185" spans="10:10" ht="12" hidden="1" customHeight="1">
      <c r="J185" s="12" t="s">
        <v>300</v>
      </c>
    </row>
    <row r="186" spans="10:10" ht="12" hidden="1" customHeight="1">
      <c r="J186" s="12" t="s">
        <v>301</v>
      </c>
    </row>
    <row r="187" spans="10:10" ht="12" hidden="1" customHeight="1">
      <c r="J187" s="12" t="s">
        <v>302</v>
      </c>
    </row>
    <row r="188" spans="10:10" ht="12" hidden="1" customHeight="1">
      <c r="J188" s="12" t="s">
        <v>303</v>
      </c>
    </row>
    <row r="189" spans="10:10" ht="12" hidden="1" customHeight="1">
      <c r="J189" s="12" t="s">
        <v>304</v>
      </c>
    </row>
    <row r="190" spans="10:10" ht="12" hidden="1" customHeight="1">
      <c r="J190" s="12" t="s">
        <v>305</v>
      </c>
    </row>
    <row r="191" spans="10:10" ht="12" hidden="1" customHeight="1">
      <c r="J191" s="12" t="s">
        <v>306</v>
      </c>
    </row>
    <row r="192" spans="10:10" ht="12" hidden="1" customHeight="1">
      <c r="J192" s="12" t="s">
        <v>307</v>
      </c>
    </row>
    <row r="193" spans="10:10" ht="12" hidden="1" customHeight="1">
      <c r="J193" s="12" t="s">
        <v>308</v>
      </c>
    </row>
    <row r="194" spans="10:10" ht="12" hidden="1" customHeight="1">
      <c r="J194" s="12" t="s">
        <v>309</v>
      </c>
    </row>
    <row r="195" spans="10:10" ht="12" hidden="1" customHeight="1">
      <c r="J195" s="12" t="s">
        <v>310</v>
      </c>
    </row>
    <row r="196" spans="10:10" ht="12" hidden="1" customHeight="1">
      <c r="J196" s="12" t="s">
        <v>311</v>
      </c>
    </row>
    <row r="197" spans="10:10" ht="12" hidden="1" customHeight="1">
      <c r="J197" s="12" t="s">
        <v>312</v>
      </c>
    </row>
    <row r="198" spans="10:10" ht="12" hidden="1" customHeight="1">
      <c r="J198" s="12" t="s">
        <v>313</v>
      </c>
    </row>
    <row r="199" spans="10:10" ht="12" hidden="1" customHeight="1">
      <c r="J199" s="12" t="s">
        <v>314</v>
      </c>
    </row>
    <row r="200" spans="10:10" ht="12" hidden="1" customHeight="1">
      <c r="J200" s="12" t="s">
        <v>315</v>
      </c>
    </row>
    <row r="201" spans="10:10" ht="12" hidden="1" customHeight="1">
      <c r="J201" s="12" t="s">
        <v>316</v>
      </c>
    </row>
    <row r="202" spans="10:10" ht="12" hidden="1" customHeight="1">
      <c r="J202" s="12" t="s">
        <v>317</v>
      </c>
    </row>
    <row r="203" spans="10:10" ht="12" hidden="1" customHeight="1">
      <c r="J203" s="12" t="s">
        <v>318</v>
      </c>
    </row>
    <row r="204" spans="10:10" ht="12" hidden="1" customHeight="1">
      <c r="J204" s="12" t="s">
        <v>319</v>
      </c>
    </row>
    <row r="205" spans="10:10" ht="12" hidden="1" customHeight="1">
      <c r="J205" s="12" t="s">
        <v>320</v>
      </c>
    </row>
    <row r="206" spans="10:10" ht="12" hidden="1" customHeight="1">
      <c r="J206" s="12" t="s">
        <v>321</v>
      </c>
    </row>
    <row r="207" spans="10:10" ht="12" hidden="1" customHeight="1">
      <c r="J207" s="12" t="s">
        <v>322</v>
      </c>
    </row>
    <row r="208" spans="10:10" ht="12" hidden="1" customHeight="1">
      <c r="J208" s="12" t="s">
        <v>323</v>
      </c>
    </row>
    <row r="209" spans="10:10" ht="12" hidden="1" customHeight="1">
      <c r="J209" s="12" t="s">
        <v>324</v>
      </c>
    </row>
    <row r="210" spans="10:10" ht="12" hidden="1" customHeight="1">
      <c r="J210" s="12" t="s">
        <v>325</v>
      </c>
    </row>
    <row r="211" spans="10:10" ht="12" hidden="1" customHeight="1">
      <c r="J211" s="12" t="s">
        <v>326</v>
      </c>
    </row>
    <row r="212" spans="10:10" ht="12" hidden="1" customHeight="1">
      <c r="J212" s="12" t="s">
        <v>327</v>
      </c>
    </row>
    <row r="213" spans="10:10" ht="12" hidden="1" customHeight="1">
      <c r="J213" s="12" t="s">
        <v>328</v>
      </c>
    </row>
    <row r="214" spans="10:10" ht="12" hidden="1" customHeight="1">
      <c r="J214" s="12" t="s">
        <v>329</v>
      </c>
    </row>
    <row r="215" spans="10:10" ht="12" hidden="1" customHeight="1">
      <c r="J215" s="12" t="s">
        <v>330</v>
      </c>
    </row>
    <row r="216" spans="10:10" ht="12" hidden="1" customHeight="1">
      <c r="J216" s="12" t="s">
        <v>331</v>
      </c>
    </row>
    <row r="217" spans="10:10" ht="12" hidden="1" customHeight="1">
      <c r="J217" s="12" t="s">
        <v>332</v>
      </c>
    </row>
    <row r="218" spans="10:10" ht="12" hidden="1" customHeight="1">
      <c r="J218" s="12" t="s">
        <v>333</v>
      </c>
    </row>
    <row r="219" spans="10:10" ht="12" hidden="1" customHeight="1">
      <c r="J219" s="12" t="s">
        <v>334</v>
      </c>
    </row>
    <row r="220" spans="10:10" ht="12" hidden="1" customHeight="1">
      <c r="J220" s="12" t="s">
        <v>335</v>
      </c>
    </row>
    <row r="221" spans="10:10" ht="12" hidden="1" customHeight="1">
      <c r="J221" s="12" t="s">
        <v>336</v>
      </c>
    </row>
    <row r="222" spans="10:10" ht="12" hidden="1" customHeight="1">
      <c r="J222" s="12" t="s">
        <v>337</v>
      </c>
    </row>
    <row r="223" spans="10:10" ht="12" hidden="1" customHeight="1">
      <c r="J223" s="12" t="s">
        <v>338</v>
      </c>
    </row>
    <row r="224" spans="10:10" ht="12" hidden="1" customHeight="1">
      <c r="J224" s="12" t="s">
        <v>339</v>
      </c>
    </row>
    <row r="225" spans="10:10" ht="12" hidden="1" customHeight="1">
      <c r="J225" s="12" t="s">
        <v>340</v>
      </c>
    </row>
    <row r="226" spans="10:10" ht="12" hidden="1" customHeight="1">
      <c r="J226" s="12" t="s">
        <v>341</v>
      </c>
    </row>
    <row r="227" spans="10:10" ht="12" hidden="1" customHeight="1">
      <c r="J227" s="12" t="s">
        <v>342</v>
      </c>
    </row>
    <row r="228" spans="10:10" ht="12" hidden="1" customHeight="1">
      <c r="J228" s="12" t="s">
        <v>343</v>
      </c>
    </row>
    <row r="229" spans="10:10" ht="12" hidden="1" customHeight="1">
      <c r="J229" s="12" t="s">
        <v>344</v>
      </c>
    </row>
    <row r="230" spans="10:10" ht="12" hidden="1" customHeight="1">
      <c r="J230" s="12" t="s">
        <v>345</v>
      </c>
    </row>
    <row r="231" spans="10:10" ht="12" hidden="1" customHeight="1">
      <c r="J231" s="12" t="s">
        <v>346</v>
      </c>
    </row>
    <row r="232" spans="10:10" ht="12" hidden="1" customHeight="1">
      <c r="J232" s="12" t="s">
        <v>347</v>
      </c>
    </row>
    <row r="233" spans="10:10" ht="12" hidden="1" customHeight="1">
      <c r="J233" s="12" t="s">
        <v>348</v>
      </c>
    </row>
    <row r="234" spans="10:10" ht="12" hidden="1" customHeight="1">
      <c r="J234" s="12" t="s">
        <v>349</v>
      </c>
    </row>
    <row r="235" spans="10:10" ht="12" hidden="1" customHeight="1">
      <c r="J235" s="12" t="s">
        <v>350</v>
      </c>
    </row>
    <row r="236" spans="10:10" ht="12" hidden="1" customHeight="1">
      <c r="J236" s="12" t="s">
        <v>351</v>
      </c>
    </row>
    <row r="237" spans="10:10" ht="12" hidden="1" customHeight="1">
      <c r="J237" s="12" t="s">
        <v>352</v>
      </c>
    </row>
    <row r="238" spans="10:10" ht="12" hidden="1" customHeight="1">
      <c r="J238" s="12" t="s">
        <v>353</v>
      </c>
    </row>
    <row r="239" spans="10:10" ht="12" hidden="1" customHeight="1">
      <c r="J239" s="12" t="s">
        <v>354</v>
      </c>
    </row>
    <row r="240" spans="10:10" ht="12" hidden="1" customHeight="1">
      <c r="J240" s="12" t="s">
        <v>355</v>
      </c>
    </row>
    <row r="241" spans="10:10" ht="12" hidden="1" customHeight="1">
      <c r="J241" s="12" t="s">
        <v>356</v>
      </c>
    </row>
    <row r="242" spans="10:10" ht="12" hidden="1" customHeight="1">
      <c r="J242" s="12" t="s">
        <v>357</v>
      </c>
    </row>
    <row r="243" spans="10:10" ht="12" hidden="1" customHeight="1">
      <c r="J243" s="12" t="s">
        <v>358</v>
      </c>
    </row>
    <row r="244" spans="10:10" ht="12" hidden="1" customHeight="1">
      <c r="J244" s="12" t="s">
        <v>359</v>
      </c>
    </row>
    <row r="245" spans="10:10" ht="12" hidden="1" customHeight="1">
      <c r="J245" s="12" t="s">
        <v>360</v>
      </c>
    </row>
    <row r="246" spans="10:10" ht="12" hidden="1" customHeight="1">
      <c r="J246" s="12" t="s">
        <v>361</v>
      </c>
    </row>
    <row r="247" spans="10:10" ht="12" hidden="1" customHeight="1">
      <c r="J247" s="12" t="s">
        <v>362</v>
      </c>
    </row>
    <row r="248" spans="10:10" ht="12" hidden="1" customHeight="1">
      <c r="J248" s="12" t="s">
        <v>363</v>
      </c>
    </row>
    <row r="249" spans="10:10" ht="12" hidden="1" customHeight="1">
      <c r="J249" s="12" t="s">
        <v>364</v>
      </c>
    </row>
    <row r="250" spans="10:10" ht="12" hidden="1" customHeight="1">
      <c r="J250" s="12" t="s">
        <v>365</v>
      </c>
    </row>
    <row r="251" spans="10:10" ht="12" hidden="1" customHeight="1">
      <c r="J251" s="12" t="s">
        <v>366</v>
      </c>
    </row>
    <row r="252" spans="10:10" ht="12" hidden="1" customHeight="1">
      <c r="J252" s="12" t="s">
        <v>367</v>
      </c>
    </row>
    <row r="253" spans="10:10" ht="12" hidden="1" customHeight="1">
      <c r="J253" s="12" t="s">
        <v>368</v>
      </c>
    </row>
    <row r="254" spans="10:10" ht="12" hidden="1" customHeight="1">
      <c r="J254" s="12" t="s">
        <v>369</v>
      </c>
    </row>
    <row r="255" spans="10:10" ht="12" hidden="1" customHeight="1">
      <c r="J255" s="12" t="s">
        <v>370</v>
      </c>
    </row>
  </sheetData>
  <sheetProtection sheet="1" selectLockedCells="1"/>
  <mergeCells count="58">
    <mergeCell ref="D11:F11"/>
    <mergeCell ref="D13:F13"/>
    <mergeCell ref="J17:L17"/>
    <mergeCell ref="D19:F19"/>
    <mergeCell ref="J19:L19"/>
    <mergeCell ref="S2:S3"/>
    <mergeCell ref="T2:T3"/>
    <mergeCell ref="D7:F7"/>
    <mergeCell ref="J7:L7"/>
    <mergeCell ref="S8:T9"/>
    <mergeCell ref="D9:F9"/>
    <mergeCell ref="J9:L9"/>
    <mergeCell ref="O9:Q10"/>
    <mergeCell ref="O2:P3"/>
    <mergeCell ref="E88:F88"/>
    <mergeCell ref="E45:H45"/>
    <mergeCell ref="E46:H46"/>
    <mergeCell ref="D51:F51"/>
    <mergeCell ref="J51:L51"/>
    <mergeCell ref="A66:M70"/>
    <mergeCell ref="E39:H39"/>
    <mergeCell ref="E40:H40"/>
    <mergeCell ref="E41:H41"/>
    <mergeCell ref="E42:H42"/>
    <mergeCell ref="E43:H43"/>
    <mergeCell ref="E44:H44"/>
    <mergeCell ref="D53:F53"/>
    <mergeCell ref="D58:J58"/>
    <mergeCell ref="D63:F63"/>
    <mergeCell ref="J63:L63"/>
    <mergeCell ref="J53:L53"/>
    <mergeCell ref="D55:F55"/>
    <mergeCell ref="J55:L55"/>
    <mergeCell ref="B27:B28"/>
    <mergeCell ref="B37:B38"/>
    <mergeCell ref="B25:L25"/>
    <mergeCell ref="H13:I13"/>
    <mergeCell ref="J13:L13"/>
    <mergeCell ref="J15:L15"/>
    <mergeCell ref="D37:D38"/>
    <mergeCell ref="E37:H38"/>
    <mergeCell ref="I37:I38"/>
    <mergeCell ref="K37:K38"/>
    <mergeCell ref="L37:L38"/>
    <mergeCell ref="L27:L28"/>
    <mergeCell ref="F27:F28"/>
    <mergeCell ref="G27:G28"/>
    <mergeCell ref="D21:F21"/>
    <mergeCell ref="C27:C28"/>
    <mergeCell ref="D23:F23"/>
    <mergeCell ref="J23:L23"/>
    <mergeCell ref="E27:E28"/>
    <mergeCell ref="I27:I28"/>
    <mergeCell ref="D15:F15"/>
    <mergeCell ref="D17:F17"/>
    <mergeCell ref="D27:D28"/>
    <mergeCell ref="J27:J28"/>
    <mergeCell ref="K27:K28"/>
  </mergeCells>
  <dataValidations count="8">
    <dataValidation type="list" allowBlank="1" showInputMessage="1" showErrorMessage="1" sqref="C39:C46" xr:uid="{1FBB295F-6DB7-4D3D-988A-6FF52D24F05B}">
      <formula1>$E$90:$E$119</formula1>
    </dataValidation>
    <dataValidation type="list" allowBlank="1" showInputMessage="1" showErrorMessage="1" sqref="J39:J46" xr:uid="{83ED8DDB-09B3-485A-A281-2EEF491A89F7}">
      <formula1>$J$88:$J$255</formula1>
    </dataValidation>
    <dataValidation type="textLength" operator="equal" allowBlank="1" showInputMessage="1" showErrorMessage="1" error="Work Order has one prefix letter and six digits; i.e. L123456" sqref="J9:L9" xr:uid="{64EDF240-033B-41E8-9498-DA2397B6CB0E}">
      <formula1>7</formula1>
    </dataValidation>
    <dataValidation type="textLength" operator="equal" allowBlank="1" showInputMessage="1" showErrorMessage="1" error="UK bank account numbers have 8 digits" promptTitle="limit" prompt="8 digits only" sqref="J23:L23" xr:uid="{40AD45F7-359A-4F6D-88D6-2FDDF9448D4F}">
      <formula1>8</formula1>
    </dataValidation>
    <dataValidation type="textLength" operator="equal" allowBlank="1" showInputMessage="1" showErrorMessage="1" error="UK sort code has 6 digits only, please enter 2 digits per box" sqref="J21:L21" xr:uid="{4E245059-9F0E-4AD4-B54A-DF654AEEDD2B}">
      <formula1>2</formula1>
    </dataValidation>
    <dataValidation type="list" allowBlank="1" showInputMessage="1" showErrorMessage="1" sqref="J7:L7" xr:uid="{B16DA6D1-C986-4A94-AC9D-C3581CAD451D}">
      <formula1>$C$89:$C$147</formula1>
    </dataValidation>
    <dataValidation type="list" allowBlank="1" showInputMessage="1" showErrorMessage="1" sqref="H29:H34" xr:uid="{4845C9EF-8FF0-444F-A2DC-D223AD0CD3A6}">
      <formula1>$O$12:$O$16</formula1>
    </dataValidation>
    <dataValidation type="list" allowBlank="1" showInputMessage="1" showErrorMessage="1" sqref="C29:C34" xr:uid="{B19064EC-2AAD-46D1-9AF7-DC1201FBB8CF}">
      <formula1>$S$11:$S$25</formula1>
    </dataValidation>
  </dataValidations>
  <printOptions horizontalCentered="1"/>
  <pageMargins left="0.39370078740157483" right="0.39370078740157483" top="0.39370078740157483" bottom="0.39370078740157483" header="0.31496062992125984" footer="0.31496062992125984"/>
  <pageSetup paperSize="9"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076C97ECE584781849CC468CF06CC" ma:contentTypeVersion="20" ma:contentTypeDescription="Create a new document." ma:contentTypeScope="" ma:versionID="989b966837522d15c3ec5103269ef600">
  <xsd:schema xmlns:xsd="http://www.w3.org/2001/XMLSchema" xmlns:xs="http://www.w3.org/2001/XMLSchema" xmlns:p="http://schemas.microsoft.com/office/2006/metadata/properties" xmlns:ns2="f3fd2ea9-f2dd-4e7a-8e1a-374c9928a4ef" xmlns:ns3="33757047-a9de-4bcf-aa70-d9ea381eede7" targetNamespace="http://schemas.microsoft.com/office/2006/metadata/properties" ma:root="true" ma:fieldsID="1e47e2594b49e472a42147b426048999" ns2:_="" ns3:_="">
    <xsd:import namespace="f3fd2ea9-f2dd-4e7a-8e1a-374c9928a4ef"/>
    <xsd:import namespace="33757047-a9de-4bcf-aa70-d9ea381eede7"/>
    <xsd:element name="properties">
      <xsd:complexType>
        <xsd:sequence>
          <xsd:element name="documentManagement">
            <xsd:complexType>
              <xsd:all>
                <xsd:element ref="ns2:Departments" minOccurs="0"/>
                <xsd:element ref="ns2:ProfessionalServices" minOccurs="0"/>
                <xsd:element ref="ns2:ReviewDate"/>
                <xsd:element ref="ns2:AccessibilityChecked"/>
                <xsd:element ref="ns2:ContactOwner" minOccurs="0"/>
                <xsd:element ref="ns2:Typeofdocument"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2ea9-f2dd-4e7a-8e1a-374c9928a4ef" elementFormDefault="qualified">
    <xsd:import namespace="http://schemas.microsoft.com/office/2006/documentManagement/types"/>
    <xsd:import namespace="http://schemas.microsoft.com/office/infopath/2007/PartnerControls"/>
    <xsd:element name="Departments" ma:index="8" nillable="true" ma:displayName="Departments" ma:description="What department does this document belong to?" ma:format="Dropdown" ma:internalName="Departments">
      <xsd:simpleType>
        <xsd:restriction base="dms:Choice">
          <xsd:enumeration value="Anthropology"/>
          <xsd:enumeration value="Art"/>
          <xsd:enumeration value="Centre for Academic Language and Literacies"/>
          <xsd:enumeration value="Computing"/>
          <xsd:enumeration value="Confucius Institute for Dance and Performance"/>
          <xsd:enumeration value="Design"/>
          <xsd:enumeration value="Educational Studies"/>
          <xsd:enumeration value="English and Creative Writing"/>
          <xsd:enumeration value="History"/>
          <xsd:enumeration value="Institute for Creative and Cultural Entrepreneurship (ICCE)"/>
          <xsd:enumeration value="Institute of Management Studies (IMS)"/>
          <xsd:enumeration value="Law"/>
          <xsd:enumeration value="Media, Communications and Cultural Studies (MCCS)"/>
          <xsd:enumeration value="Music"/>
          <xsd:enumeration value="Politics and International Relations"/>
          <xsd:enumeration value="Psychology"/>
          <xsd:enumeration value="Social, Therapeutic and Community Studies (STaCS)"/>
          <xsd:enumeration value="Sociology"/>
          <xsd:enumeration value="Theatre and Performance"/>
          <xsd:enumeration value="Visual Cultures"/>
        </xsd:restriction>
      </xsd:simpleType>
    </xsd:element>
    <xsd:element name="ProfessionalServices" ma:index="9" nillable="true" ma:displayName="Professional Services" ma:description="What professional services does this document belong to?" ma:format="Dropdown" ma:internalName="ProfessionalServices">
      <xsd:simpleType>
        <xsd:restriction base="dms:Choice">
          <xsd:enumeration value="Strategic Planning and Projects"/>
          <xsd:enumeration value="Student Experience Directorate"/>
          <xsd:enumeration value="School Administrators"/>
          <xsd:enumeration value="Communications"/>
          <xsd:enumeration value="Development and Alumni Office"/>
          <xsd:enumeration value="Estates and Facilities"/>
          <xsd:enumeration value="Executive Office"/>
          <xsd:enumeration value="Finance"/>
          <xsd:enumeration value="Governance and Legal Services"/>
          <xsd:enumeration value="Human Resources"/>
          <xsd:enumeration value="IDAP"/>
          <xsd:enumeration value="IT and Information Services"/>
          <xsd:enumeration value="Research and Enterprise"/>
          <xsd:enumeration value="TaLIC"/>
          <xsd:enumeration value="Graduate School"/>
        </xsd:restriction>
      </xsd:simpleType>
    </xsd:element>
    <xsd:element name="ReviewDate" ma:index="10" ma:displayName="Review date" ma:format="DateOnly" ma:internalName="ReviewDate">
      <xsd:simpleType>
        <xsd:restriction base="dms:DateTime"/>
      </xsd:simpleType>
    </xsd:element>
    <xsd:element name="AccessibilityChecked" ma:index="11" ma:displayName="Accessibility checked" ma:default="No" ma:description="The Public Sector Web Accessibility Regulations 2018 require all documents to be accessible on our website and internal intranets." ma:format="Dropdown" ma:internalName="AccessibilityChecked">
      <xsd:simpleType>
        <xsd:restriction base="dms:Choice">
          <xsd:enumeration value="Yes"/>
          <xsd:enumeration value="No"/>
          <xsd:enumeration value="Third Party"/>
        </xsd:restriction>
      </xsd:simpleType>
    </xsd:element>
    <xsd:element name="ContactOwner" ma:index="12" nillable="true" ma:displayName="Contact owner" ma:format="Dropdown" ma:list="UserInfo" ma:SharePointGroup="0" ma:internalName="Contac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document" ma:index="13" nillable="true" ma:displayName="Type of document" ma:description="Please choose your type of document." ma:format="Dropdown" ma:internalName="Typeofdocument">
      <xsd:simpleType>
        <xsd:restriction base="dms:Choice">
          <xsd:enumeration value="General document"/>
          <xsd:enumeration value="Policy"/>
          <xsd:enumeration value="Pay"/>
          <xsd:enumeration value="Template"/>
          <xsd:enumeration value="Report"/>
          <xsd:enumeration value="Form"/>
          <xsd:enumeration value="Guidance"/>
          <xsd:enumeration value="Factsheet"/>
          <xsd:enumeration value="Framework"/>
          <xsd:enumeration value="Flowchart"/>
          <xsd:enumeration value="Calculato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7428a13-7a31-4810-a44d-6a740955f8a2"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757047-a9de-4bcf-aa70-d9ea381eed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7cbde3e-b340-4d68-b52c-6c1956e8b74d}" ma:internalName="TaxCatchAll" ma:showField="CatchAllData" ma:web="33757047-a9de-4bcf-aa70-d9ea381ee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FE7FE-26D6-49BE-88CC-F57BF03B1E7D}"/>
</file>

<file path=customXml/itemProps2.xml><?xml version="1.0" encoding="utf-8"?>
<ds:datastoreItem xmlns:ds="http://schemas.openxmlformats.org/officeDocument/2006/customXml" ds:itemID="{4178B7FE-FF60-4E02-8593-541D8E34A596}"/>
</file>

<file path=docProps/app.xml><?xml version="1.0" encoding="utf-8"?>
<Properties xmlns="http://schemas.openxmlformats.org/officeDocument/2006/extended-properties" xmlns:vt="http://schemas.openxmlformats.org/officeDocument/2006/docPropsVTypes">
  <Application>Microsoft Excel Online</Application>
  <Manager/>
  <Company>RU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ccs</dc:creator>
  <cp:keywords/>
  <dc:description/>
  <cp:lastModifiedBy>X</cp:lastModifiedBy>
  <cp:revision/>
  <dcterms:created xsi:type="dcterms:W3CDTF">2007-08-20T13:10:41Z</dcterms:created>
  <dcterms:modified xsi:type="dcterms:W3CDTF">2024-11-19T14:50:47Z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